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ccextranet.sharepoint.com/sites/CYPD-LLS/LLS/Staff/Current/Matthew Teale/Apprenticeship Bulletins/23-01-2023/"/>
    </mc:Choice>
  </mc:AlternateContent>
  <xr:revisionPtr revIDLastSave="0" documentId="14_{30BCD06B-0D9C-4754-A912-FE15DDB35DCE}" xr6:coauthVersionLast="47" xr6:coauthVersionMax="47" xr10:uidLastSave="{00000000-0000-0000-0000-000000000000}"/>
  <bookViews>
    <workbookView xWindow="960" yWindow="390" windowWidth="18240" windowHeight="9810" xr2:uid="{A73F5154-C942-40D9-9EF7-2F8AFD2EE167}"/>
  </bookViews>
  <sheets>
    <sheet name="Summa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10" i="1" l="1"/>
  <c r="H11" i="1"/>
  <c r="H8" i="1"/>
  <c r="H9" i="1"/>
  <c r="H7" i="1"/>
  <c r="C11" i="1"/>
  <c r="D11" i="1"/>
  <c r="E11" i="1"/>
  <c r="F11" i="1"/>
  <c r="G11" i="1"/>
  <c r="G19" i="1" s="1"/>
  <c r="B11" i="1"/>
  <c r="I8" i="1"/>
  <c r="L8" i="1" s="1"/>
  <c r="I9" i="1"/>
  <c r="L9" i="1" s="1"/>
  <c r="I10" i="1"/>
  <c r="L10" i="1" s="1"/>
  <c r="I7" i="1"/>
  <c r="L7" i="1" s="1"/>
  <c r="I11" i="1" l="1"/>
  <c r="L11" i="1" s="1"/>
  <c r="G18" i="1"/>
  <c r="G20" i="1"/>
  <c r="G17" i="1"/>
  <c r="F18" i="1"/>
  <c r="F19" i="1"/>
  <c r="F20" i="1"/>
  <c r="F17" i="1"/>
  <c r="E18" i="1"/>
  <c r="E19" i="1"/>
  <c r="E17" i="1"/>
  <c r="E20" i="1"/>
  <c r="D18" i="1"/>
  <c r="D19" i="1"/>
  <c r="D20" i="1"/>
  <c r="D17" i="1"/>
  <c r="C18" i="1"/>
  <c r="C19" i="1"/>
  <c r="C20" i="1"/>
  <c r="C17" i="1"/>
  <c r="B18" i="1"/>
  <c r="B17" i="1"/>
  <c r="B19" i="1"/>
  <c r="B20" i="1"/>
  <c r="I19" i="1" l="1"/>
  <c r="I20" i="1"/>
  <c r="I18" i="1"/>
  <c r="I17" i="1"/>
  <c r="H18" i="1"/>
  <c r="H19" i="1"/>
  <c r="H20" i="1"/>
  <c r="H17" i="1"/>
</calcChain>
</file>

<file path=xl/sharedStrings.xml><?xml version="1.0" encoding="utf-8"?>
<sst xmlns="http://schemas.openxmlformats.org/spreadsheetml/2006/main" count="36" uniqueCount="14">
  <si>
    <t>Barnsley</t>
  </si>
  <si>
    <t>Doncaster</t>
  </si>
  <si>
    <t>Rotherham</t>
  </si>
  <si>
    <t>Sheffield</t>
  </si>
  <si>
    <t>Intermediate</t>
  </si>
  <si>
    <t>Advanced</t>
  </si>
  <si>
    <t>Vacancies</t>
  </si>
  <si>
    <t>Positions</t>
  </si>
  <si>
    <t>District Total</t>
  </si>
  <si>
    <t>South Yorks Total</t>
  </si>
  <si>
    <t>Higher / Degree</t>
  </si>
  <si>
    <t>Proportion of South Yorkshire Total</t>
  </si>
  <si>
    <t>% @ L3+</t>
  </si>
  <si>
    <t>South Yorkshire Apprenticeship Vacancy Summary 23rd January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</si>
</sst>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5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26">
    <xf numFmtId="0" fontId="0" fillId="0" borderId="0" xfId="0"/>
    <xf numFmtId="0" fontId="2" fillId="0" borderId="0" xfId="0" applyFont="1"/>
    <xf numFmtId="0" fontId="0" fillId="0" borderId="0" xfId="0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0" xfId="0" applyBorder="1"/>
    <xf numFmtId="0" fontId="1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164" fontId="4" fillId="0" borderId="0" xfId="1" applyNumberFormat="1" applyFont="1" applyBorder="1" applyAlignment="1">
      <alignment vertical="center"/>
    </xf>
    <xf numFmtId="164" fontId="5" fillId="0" borderId="0" xfId="1" applyNumberFormat="1" applyFont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9" fontId="0" fillId="0" borderId="1" xfId="1" applyFont="1" applyBorder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64" fontId="0" fillId="0" borderId="1" xfId="1" applyNumberFormat="1" applyFont="1" applyBorder="1" applyAlignment="1">
      <alignment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196850</xdr:colOff>
      <xdr:row>1</xdr:row>
      <xdr:rowOff>19050</xdr:rowOff>
    </xdr:from>
    <xdr:to>
      <xdr:col>8</xdr:col>
      <xdr:colOff>596900</xdr:colOff>
      <xdr:row>3</xdr:row>
      <xdr:rowOff>145918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6C98610B-0047-411E-A5DF-EA1FF3701C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930650" y="215900"/>
          <a:ext cx="2324100" cy="5205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5EB93D-5C47-4360-AC6D-BB1D0D97B45C}">
  <dimension ref="A1:L37"/>
  <sheetViews>
    <sheetView tabSelected="1" topLeftCell="A3" workbookViewId="0">
      <selection activeCell="P11" sqref="P11"/>
    </sheetView>
  </sheetViews>
  <sheetFormatPr defaultRowHeight="14.5" x14ac:dyDescent="0.35"/>
  <cols>
    <col min="1" max="1" width="16.7265625" customWidth="1"/>
    <col min="2" max="9" width="9.1796875" customWidth="1"/>
    <col min="10" max="11" width="4.26953125" customWidth="1"/>
    <col min="12" max="19" width="9.1796875" customWidth="1"/>
  </cols>
  <sheetData>
    <row r="1" spans="1:12" ht="15.5" x14ac:dyDescent="0.35">
      <c r="A1" s="19" t="s">
        <v>13</v>
      </c>
      <c r="B1" s="19"/>
      <c r="C1" s="19"/>
      <c r="D1" s="19"/>
      <c r="E1" s="19"/>
      <c r="F1" s="19"/>
      <c r="G1" s="19"/>
    </row>
    <row r="2" spans="1:12" ht="15.5" x14ac:dyDescent="0.35">
      <c r="A2" s="1"/>
    </row>
    <row r="3" spans="1:12" ht="15.5" x14ac:dyDescent="0.35">
      <c r="A3" s="1"/>
    </row>
    <row r="5" spans="1:12" s="2" customFormat="1" ht="18" customHeight="1" x14ac:dyDescent="0.35">
      <c r="A5" s="23"/>
      <c r="B5" s="25" t="s">
        <v>4</v>
      </c>
      <c r="C5" s="25"/>
      <c r="D5" s="25" t="s">
        <v>5</v>
      </c>
      <c r="E5" s="25"/>
      <c r="F5" s="25" t="s">
        <v>10</v>
      </c>
      <c r="G5" s="25"/>
      <c r="H5" s="25" t="s">
        <v>8</v>
      </c>
      <c r="I5" s="25"/>
    </row>
    <row r="6" spans="1:12" s="2" customFormat="1" ht="18" customHeight="1" x14ac:dyDescent="0.35">
      <c r="A6" s="24"/>
      <c r="B6" s="3" t="s">
        <v>7</v>
      </c>
      <c r="C6" s="3" t="s">
        <v>6</v>
      </c>
      <c r="D6" s="3" t="s">
        <v>7</v>
      </c>
      <c r="E6" s="3" t="s">
        <v>6</v>
      </c>
      <c r="F6" s="3" t="s">
        <v>7</v>
      </c>
      <c r="G6" s="3" t="s">
        <v>6</v>
      </c>
      <c r="H6" s="3" t="s">
        <v>7</v>
      </c>
      <c r="I6" s="3" t="s">
        <v>6</v>
      </c>
      <c r="L6" s="17" t="s">
        <v>12</v>
      </c>
    </row>
    <row r="7" spans="1:12" s="2" customFormat="1" ht="18" customHeight="1" x14ac:dyDescent="0.35">
      <c r="A7" s="4" t="s">
        <v>0</v>
      </c>
      <c r="B7" s="5">
        <v>10</v>
      </c>
      <c r="C7" s="5">
        <v>34</v>
      </c>
      <c r="D7" s="5">
        <v>27</v>
      </c>
      <c r="E7" s="5">
        <v>41</v>
      </c>
      <c r="F7" s="5">
        <v>1</v>
      </c>
      <c r="G7" s="5">
        <v>1</v>
      </c>
      <c r="H7" s="5">
        <f>B7+D7+F7</f>
        <v>38</v>
      </c>
      <c r="I7" s="5">
        <f t="shared" ref="I7:I9" si="0">C7+E7+G7</f>
        <v>76</v>
      </c>
      <c r="L7" s="18">
        <f>SUM(E7+G7)/I7</f>
        <v>0.55263157894736847</v>
      </c>
    </row>
    <row r="8" spans="1:12" s="2" customFormat="1" ht="18" customHeight="1" x14ac:dyDescent="0.35">
      <c r="A8" s="4" t="s">
        <v>1</v>
      </c>
      <c r="B8" s="5">
        <v>32</v>
      </c>
      <c r="C8" s="5">
        <v>36</v>
      </c>
      <c r="D8" s="5">
        <v>21</v>
      </c>
      <c r="E8" s="5">
        <v>40</v>
      </c>
      <c r="F8" s="5">
        <v>2</v>
      </c>
      <c r="G8" s="5">
        <v>2</v>
      </c>
      <c r="H8" s="5">
        <f t="shared" ref="H8:H11" si="1">B8+D8+F8</f>
        <v>55</v>
      </c>
      <c r="I8" s="5">
        <f t="shared" si="0"/>
        <v>78</v>
      </c>
      <c r="L8" s="18">
        <f t="shared" ref="L8:L10" si="2">SUM(E8+G8)/I8</f>
        <v>0.53846153846153844</v>
      </c>
    </row>
    <row r="9" spans="1:12" s="2" customFormat="1" ht="18" customHeight="1" x14ac:dyDescent="0.35">
      <c r="A9" s="4" t="s">
        <v>2</v>
      </c>
      <c r="B9" s="5">
        <v>24</v>
      </c>
      <c r="C9" s="5">
        <v>30</v>
      </c>
      <c r="D9" s="5">
        <v>24</v>
      </c>
      <c r="E9" s="5">
        <v>27</v>
      </c>
      <c r="F9" s="5">
        <v>4</v>
      </c>
      <c r="G9" s="5">
        <v>43</v>
      </c>
      <c r="H9" s="5">
        <f t="shared" si="1"/>
        <v>52</v>
      </c>
      <c r="I9" s="5">
        <f t="shared" si="0"/>
        <v>100</v>
      </c>
      <c r="L9" s="18">
        <f t="shared" si="2"/>
        <v>0.7</v>
      </c>
    </row>
    <row r="10" spans="1:12" s="2" customFormat="1" ht="18" customHeight="1" x14ac:dyDescent="0.35">
      <c r="A10" s="4" t="s">
        <v>3</v>
      </c>
      <c r="B10" s="5">
        <v>45</v>
      </c>
      <c r="C10" s="5">
        <v>59</v>
      </c>
      <c r="D10" s="5">
        <v>63</v>
      </c>
      <c r="E10" s="5">
        <v>114</v>
      </c>
      <c r="F10" s="5">
        <v>8</v>
      </c>
      <c r="G10" s="5">
        <v>48</v>
      </c>
      <c r="H10" s="5">
        <f t="shared" si="1"/>
        <v>116</v>
      </c>
      <c r="I10" s="5">
        <f t="shared" ref="I10" si="3">C10+E10+G10</f>
        <v>221</v>
      </c>
      <c r="L10" s="18">
        <f t="shared" si="2"/>
        <v>0.73303167420814475</v>
      </c>
    </row>
    <row r="11" spans="1:12" s="2" customFormat="1" ht="18" customHeight="1" x14ac:dyDescent="0.35">
      <c r="A11" s="4" t="s">
        <v>9</v>
      </c>
      <c r="B11" s="3">
        <f>B7+B8+B9+B10</f>
        <v>111</v>
      </c>
      <c r="C11" s="16">
        <f>C7+C8+C9+C10</f>
        <v>159</v>
      </c>
      <c r="D11" s="16">
        <f t="shared" ref="D11:G11" si="4">D7+D8+D9+D10</f>
        <v>135</v>
      </c>
      <c r="E11" s="16">
        <f>E7+E8+E9+E10</f>
        <v>222</v>
      </c>
      <c r="F11" s="16">
        <f>F7+F8+F9+F10</f>
        <v>15</v>
      </c>
      <c r="G11" s="16">
        <f t="shared" si="4"/>
        <v>94</v>
      </c>
      <c r="H11" s="5">
        <f t="shared" si="1"/>
        <v>261</v>
      </c>
      <c r="I11" s="3">
        <f t="shared" ref="I11" si="5">I7+I8+I9+I10</f>
        <v>475</v>
      </c>
      <c r="L11" s="18">
        <f>SUM(E11+G11)/I11</f>
        <v>0.66526315789473689</v>
      </c>
    </row>
    <row r="13" spans="1:12" x14ac:dyDescent="0.35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</row>
    <row r="14" spans="1:12" ht="18" customHeight="1" x14ac:dyDescent="0.35">
      <c r="A14" s="20" t="s">
        <v>11</v>
      </c>
      <c r="B14" s="20"/>
      <c r="C14" s="20"/>
      <c r="D14" s="20"/>
      <c r="E14" s="20"/>
      <c r="F14" s="20"/>
      <c r="G14" s="20"/>
      <c r="H14" s="20"/>
      <c r="I14" s="20"/>
      <c r="J14" s="6"/>
      <c r="K14" s="6"/>
    </row>
    <row r="15" spans="1:12" ht="18" customHeight="1" x14ac:dyDescent="0.35">
      <c r="A15" s="23"/>
      <c r="B15" s="21" t="s">
        <v>4</v>
      </c>
      <c r="C15" s="22"/>
      <c r="D15" s="21" t="s">
        <v>5</v>
      </c>
      <c r="E15" s="22"/>
      <c r="F15" s="21" t="s">
        <v>10</v>
      </c>
      <c r="G15" s="22"/>
      <c r="H15" s="21" t="s">
        <v>8</v>
      </c>
      <c r="I15" s="22"/>
      <c r="J15" s="6"/>
      <c r="K15" s="6"/>
    </row>
    <row r="16" spans="1:12" ht="18" customHeight="1" x14ac:dyDescent="0.35">
      <c r="A16" s="24"/>
      <c r="B16" s="15" t="s">
        <v>7</v>
      </c>
      <c r="C16" s="15" t="s">
        <v>6</v>
      </c>
      <c r="D16" s="15" t="s">
        <v>7</v>
      </c>
      <c r="E16" s="15" t="s">
        <v>6</v>
      </c>
      <c r="F16" s="15" t="s">
        <v>7</v>
      </c>
      <c r="G16" s="15" t="s">
        <v>6</v>
      </c>
      <c r="H16" s="15" t="s">
        <v>7</v>
      </c>
      <c r="I16" s="15" t="s">
        <v>6</v>
      </c>
      <c r="J16" s="6"/>
      <c r="K16" s="6"/>
    </row>
    <row r="17" spans="1:11" ht="18" customHeight="1" x14ac:dyDescent="0.35">
      <c r="A17" s="4" t="s">
        <v>0</v>
      </c>
      <c r="B17" s="14">
        <f>B7/B$11</f>
        <v>9.0090090090090086E-2</v>
      </c>
      <c r="C17" s="14">
        <f>C7/C$11</f>
        <v>0.21383647798742139</v>
      </c>
      <c r="D17" s="14">
        <f t="shared" ref="B17:I20" si="6">D7/D$11</f>
        <v>0.2</v>
      </c>
      <c r="E17" s="14">
        <f t="shared" si="6"/>
        <v>0.18468468468468469</v>
      </c>
      <c r="F17" s="14">
        <f t="shared" si="6"/>
        <v>6.6666666666666666E-2</v>
      </c>
      <c r="G17" s="14">
        <f t="shared" si="6"/>
        <v>1.0638297872340425E-2</v>
      </c>
      <c r="H17" s="14">
        <f t="shared" si="6"/>
        <v>0.14559386973180077</v>
      </c>
      <c r="I17" s="14">
        <f t="shared" si="6"/>
        <v>0.16</v>
      </c>
      <c r="J17" s="6"/>
      <c r="K17" s="6"/>
    </row>
    <row r="18" spans="1:11" ht="18" customHeight="1" x14ac:dyDescent="0.35">
      <c r="A18" s="4" t="s">
        <v>1</v>
      </c>
      <c r="B18" s="14">
        <f t="shared" si="6"/>
        <v>0.28828828828828829</v>
      </c>
      <c r="C18" s="14">
        <f t="shared" si="6"/>
        <v>0.22641509433962265</v>
      </c>
      <c r="D18" s="14">
        <f t="shared" si="6"/>
        <v>0.15555555555555556</v>
      </c>
      <c r="E18" s="14">
        <f>E8/E$11</f>
        <v>0.18018018018018017</v>
      </c>
      <c r="F18" s="14">
        <f>F8/F$11</f>
        <v>0.13333333333333333</v>
      </c>
      <c r="G18" s="14">
        <f t="shared" si="6"/>
        <v>2.1276595744680851E-2</v>
      </c>
      <c r="H18" s="14">
        <f t="shared" si="6"/>
        <v>0.21072796934865901</v>
      </c>
      <c r="I18" s="14">
        <f t="shared" si="6"/>
        <v>0.16421052631578947</v>
      </c>
      <c r="J18" s="6"/>
      <c r="K18" s="6"/>
    </row>
    <row r="19" spans="1:11" ht="18" customHeight="1" x14ac:dyDescent="0.35">
      <c r="A19" s="4" t="s">
        <v>2</v>
      </c>
      <c r="B19" s="14">
        <f>B9/B$11</f>
        <v>0.21621621621621623</v>
      </c>
      <c r="C19" s="14">
        <f>C9/C$11</f>
        <v>0.18867924528301888</v>
      </c>
      <c r="D19" s="14">
        <f t="shared" si="6"/>
        <v>0.17777777777777778</v>
      </c>
      <c r="E19" s="14">
        <f t="shared" si="6"/>
        <v>0.12162162162162163</v>
      </c>
      <c r="F19" s="14">
        <f t="shared" si="6"/>
        <v>0.26666666666666666</v>
      </c>
      <c r="G19" s="14">
        <f t="shared" si="6"/>
        <v>0.45744680851063829</v>
      </c>
      <c r="H19" s="14">
        <f t="shared" si="6"/>
        <v>0.19923371647509577</v>
      </c>
      <c r="I19" s="14">
        <f t="shared" si="6"/>
        <v>0.21052631578947367</v>
      </c>
      <c r="J19" s="6"/>
      <c r="K19" s="6"/>
    </row>
    <row r="20" spans="1:11" ht="18" customHeight="1" x14ac:dyDescent="0.35">
      <c r="A20" s="4" t="s">
        <v>3</v>
      </c>
      <c r="B20" s="14">
        <f t="shared" si="6"/>
        <v>0.40540540540540543</v>
      </c>
      <c r="C20" s="14">
        <f t="shared" si="6"/>
        <v>0.37106918238993708</v>
      </c>
      <c r="D20" s="14">
        <f t="shared" si="6"/>
        <v>0.46666666666666667</v>
      </c>
      <c r="E20" s="14">
        <f t="shared" si="6"/>
        <v>0.51351351351351349</v>
      </c>
      <c r="F20" s="14">
        <f t="shared" si="6"/>
        <v>0.53333333333333333</v>
      </c>
      <c r="G20" s="14">
        <f t="shared" si="6"/>
        <v>0.51063829787234039</v>
      </c>
      <c r="H20" s="14">
        <f t="shared" si="6"/>
        <v>0.44444444444444442</v>
      </c>
      <c r="I20" s="14">
        <f t="shared" si="6"/>
        <v>0.46526315789473682</v>
      </c>
      <c r="J20" s="6"/>
      <c r="K20" s="6"/>
    </row>
    <row r="21" spans="1:11" ht="18" customHeight="1" x14ac:dyDescent="0.35">
      <c r="A21" s="7"/>
      <c r="B21" s="8"/>
      <c r="C21" s="8"/>
      <c r="D21" s="9"/>
      <c r="E21" s="9"/>
      <c r="F21" s="8"/>
      <c r="G21" s="8"/>
      <c r="H21" s="8"/>
      <c r="I21" s="9"/>
      <c r="J21" s="6"/>
      <c r="K21" s="6"/>
    </row>
    <row r="22" spans="1:11" x14ac:dyDescent="0.35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</row>
    <row r="23" spans="1:11" x14ac:dyDescent="0.35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</row>
    <row r="24" spans="1:11" ht="18" customHeight="1" x14ac:dyDescent="0.35">
      <c r="A24" s="7"/>
      <c r="B24" s="7"/>
      <c r="C24" s="7"/>
      <c r="D24" s="7"/>
      <c r="E24" s="7"/>
      <c r="F24" s="7"/>
      <c r="G24" s="7"/>
      <c r="H24" s="7"/>
      <c r="I24" s="7"/>
      <c r="J24" s="6"/>
      <c r="K24" s="6"/>
    </row>
    <row r="25" spans="1:11" s="2" customFormat="1" ht="18" customHeight="1" x14ac:dyDescent="0.35">
      <c r="A25" s="13"/>
      <c r="B25" s="7"/>
      <c r="C25" s="7"/>
      <c r="D25" s="7"/>
      <c r="E25" s="7"/>
      <c r="F25" s="7"/>
      <c r="G25" s="7"/>
      <c r="H25" s="7"/>
      <c r="I25" s="7"/>
      <c r="J25" s="10"/>
      <c r="K25" s="10"/>
    </row>
    <row r="26" spans="1:11" s="2" customFormat="1" ht="18" customHeight="1" x14ac:dyDescent="0.35">
      <c r="A26" s="13"/>
      <c r="B26" s="7"/>
      <c r="C26" s="7"/>
      <c r="D26" s="7"/>
      <c r="E26" s="7"/>
      <c r="F26" s="7"/>
      <c r="G26" s="7"/>
      <c r="H26" s="7"/>
      <c r="I26" s="7"/>
      <c r="J26" s="10"/>
      <c r="K26" s="10"/>
    </row>
    <row r="27" spans="1:11" s="2" customFormat="1" ht="18" customHeight="1" x14ac:dyDescent="0.35">
      <c r="A27" s="7"/>
      <c r="B27" s="11"/>
      <c r="C27" s="12"/>
      <c r="D27" s="12"/>
      <c r="E27" s="12"/>
      <c r="F27" s="12"/>
      <c r="G27" s="12"/>
      <c r="H27" s="12"/>
      <c r="I27" s="12"/>
      <c r="J27" s="10"/>
      <c r="K27" s="10"/>
    </row>
    <row r="28" spans="1:11" s="2" customFormat="1" ht="18" customHeight="1" x14ac:dyDescent="0.35">
      <c r="A28" s="7"/>
      <c r="B28" s="11"/>
      <c r="C28" s="11"/>
      <c r="D28" s="11"/>
      <c r="E28" s="11"/>
      <c r="F28" s="11"/>
      <c r="G28" s="11"/>
      <c r="H28" s="11"/>
      <c r="I28" s="11"/>
      <c r="J28" s="10"/>
      <c r="K28" s="10"/>
    </row>
    <row r="29" spans="1:11" s="2" customFormat="1" ht="18" customHeight="1" x14ac:dyDescent="0.35">
      <c r="A29" s="7"/>
      <c r="B29" s="11"/>
      <c r="C29" s="11"/>
      <c r="D29" s="12"/>
      <c r="E29" s="11"/>
      <c r="F29" s="12"/>
      <c r="G29" s="12"/>
      <c r="H29" s="11"/>
      <c r="I29" s="11"/>
      <c r="J29" s="10"/>
      <c r="K29" s="10"/>
    </row>
    <row r="30" spans="1:11" s="2" customFormat="1" ht="18" customHeight="1" x14ac:dyDescent="0.35">
      <c r="A30" s="7"/>
      <c r="B30" s="11"/>
      <c r="C30" s="11"/>
      <c r="D30" s="12"/>
      <c r="E30" s="12"/>
      <c r="F30" s="12"/>
      <c r="G30" s="12"/>
      <c r="H30" s="12"/>
      <c r="I30" s="12"/>
      <c r="J30" s="10"/>
      <c r="K30" s="10"/>
    </row>
    <row r="31" spans="1:11" s="2" customFormat="1" ht="18" customHeight="1" x14ac:dyDescent="0.35">
      <c r="A31" s="7"/>
      <c r="B31" s="11"/>
      <c r="C31" s="11"/>
      <c r="D31" s="12"/>
      <c r="E31" s="12"/>
      <c r="F31" s="11"/>
      <c r="G31" s="11"/>
      <c r="H31" s="11"/>
      <c r="I31" s="12"/>
      <c r="J31" s="10"/>
      <c r="K31" s="10"/>
    </row>
    <row r="32" spans="1:11" x14ac:dyDescent="0.35">
      <c r="A32" s="10"/>
      <c r="B32" s="10"/>
      <c r="C32" s="10"/>
      <c r="D32" s="10"/>
      <c r="E32" s="10"/>
      <c r="F32" s="10"/>
      <c r="G32" s="10"/>
      <c r="H32" s="10"/>
      <c r="I32" s="10"/>
      <c r="J32" s="6"/>
      <c r="K32" s="6"/>
    </row>
    <row r="33" spans="1:11" x14ac:dyDescent="0.35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</row>
    <row r="34" spans="1:11" x14ac:dyDescent="0.35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</row>
    <row r="35" spans="1:11" x14ac:dyDescent="0.35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</row>
    <row r="36" spans="1:11" x14ac:dyDescent="0.35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</row>
    <row r="37" spans="1:11" x14ac:dyDescent="0.35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</row>
  </sheetData>
  <mergeCells count="12">
    <mergeCell ref="A1:G1"/>
    <mergeCell ref="A14:I14"/>
    <mergeCell ref="B15:C15"/>
    <mergeCell ref="D15:E15"/>
    <mergeCell ref="F15:G15"/>
    <mergeCell ref="H15:I15"/>
    <mergeCell ref="A15:A16"/>
    <mergeCell ref="B5:C5"/>
    <mergeCell ref="D5:E5"/>
    <mergeCell ref="F5:G5"/>
    <mergeCell ref="H5:I5"/>
    <mergeCell ref="A5:A6"/>
  </mergeCells>
  <pageMargins left="0.7" right="0.7" top="0.75" bottom="0.75" header="0.3" footer="0.3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ee85a2a-d933-4483-8446-7f50a3662221" xsi:nil="true"/>
    <lcf76f155ced4ddcb4097134ff3c332f xmlns="17dd376a-7703-4d16-8034-213cffa61642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42315FF91480F41BB382630AFAFE163" ma:contentTypeVersion="15" ma:contentTypeDescription="Create a new document." ma:contentTypeScope="" ma:versionID="c040447634ce3ac0d3e2afb82c92a641">
  <xsd:schema xmlns:xsd="http://www.w3.org/2001/XMLSchema" xmlns:xs="http://www.w3.org/2001/XMLSchema" xmlns:p="http://schemas.microsoft.com/office/2006/metadata/properties" xmlns:ns2="17dd376a-7703-4d16-8034-213cffa61642" xmlns:ns3="7ee85a2a-d933-4483-8446-7f50a3662221" targetNamespace="http://schemas.microsoft.com/office/2006/metadata/properties" ma:root="true" ma:fieldsID="af952742b61978792cd4ada29042a86f" ns2:_="" ns3:_="">
    <xsd:import namespace="17dd376a-7703-4d16-8034-213cffa61642"/>
    <xsd:import namespace="7ee85a2a-d933-4483-8446-7f50a366222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7dd376a-7703-4d16-8034-213cffa6164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5" nillable="true" ma:taxonomy="true" ma:internalName="lcf76f155ced4ddcb4097134ff3c332f" ma:taxonomyFieldName="MediaServiceImageTags" ma:displayName="Image Tags" ma:readOnly="false" ma:fieldId="{5cf76f15-5ced-4ddc-b409-7134ff3c332f}" ma:taxonomyMulti="true" ma:sspId="a4514f55-2398-460d-b1d9-0db7fd9bad4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ee85a2a-d933-4483-8446-7f50a3662221" elementFormDefault="qualified">
    <xsd:import namespace="http://schemas.microsoft.com/office/2006/documentManagement/types"/>
    <xsd:import namespace="http://schemas.microsoft.com/office/infopath/2007/PartnerControls"/>
    <xsd:element name="TaxCatchAll" ma:index="16" nillable="true" ma:displayName="Taxonomy Catch All Column" ma:hidden="true" ma:list="{fe015ee8-dc21-4973-815c-26479bba58d5}" ma:internalName="TaxCatchAll" ma:showField="CatchAllData" ma:web="7ee85a2a-d933-4483-8446-7f50a366222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CA5F086-2DC0-4277-9A25-CBA2CD1C271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3AA0EE45-0443-4208-A856-62ED8D135666}">
  <ds:schemaRefs>
    <ds:schemaRef ds:uri="17dd376a-7703-4d16-8034-213cffa61642"/>
    <ds:schemaRef ds:uri="http://purl.org/dc/terms/"/>
    <ds:schemaRef ds:uri="http://schemas.openxmlformats.org/package/2006/metadata/core-properties"/>
    <ds:schemaRef ds:uri="http://schemas.microsoft.com/office/2006/documentManagement/types"/>
    <ds:schemaRef ds:uri="http://schemas.microsoft.com/office/infopath/2007/PartnerControls"/>
    <ds:schemaRef ds:uri="7ee85a2a-d933-4483-8446-7f50a3662221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0DA971CB-47C1-43E4-8A7C-F05360AA202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7dd376a-7703-4d16-8034-213cffa61642"/>
    <ds:schemaRef ds:uri="7ee85a2a-d933-4483-8446-7f50a366222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Summary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Teale Matthew</dc:creator>
  <cp:lastModifiedBy>Matthew Teale</cp:lastModifiedBy>
  <dcterms:created xsi:type="dcterms:W3CDTF">2021-08-25T09:18:07Z</dcterms:created>
  <dcterms:modified xsi:type="dcterms:W3CDTF">2023-01-23T15:29:16Z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c8588358-c3f1-4695-a290-e2f70d15689d_Enabled">
    <vt:lpwstr>true</vt:lpwstr>
  </property>
  <property fmtid="{D5CDD505-2E9C-101B-9397-08002B2CF9AE}" pid="3" name="MSIP_Label_c8588358-c3f1-4695-a290-e2f70d15689d_SetDate">
    <vt:lpwstr>2021-11-29T17:06:51Z</vt:lpwstr>
  </property>
  <property fmtid="{D5CDD505-2E9C-101B-9397-08002B2CF9AE}" pid="4" name="MSIP_Label_c8588358-c3f1-4695-a290-e2f70d15689d_Method">
    <vt:lpwstr>Privileged</vt:lpwstr>
  </property>
  <property fmtid="{D5CDD505-2E9C-101B-9397-08002B2CF9AE}" pid="5" name="MSIP_Label_c8588358-c3f1-4695-a290-e2f70d15689d_Name">
    <vt:lpwstr>Official – General</vt:lpwstr>
  </property>
  <property fmtid="{D5CDD505-2E9C-101B-9397-08002B2CF9AE}" pid="6" name="MSIP_Label_c8588358-c3f1-4695-a290-e2f70d15689d_SiteId">
    <vt:lpwstr>a1ba59b9-7204-48d8-a360-7770245ad4a9</vt:lpwstr>
  </property>
  <property fmtid="{D5CDD505-2E9C-101B-9397-08002B2CF9AE}" pid="7" name="MSIP_Label_c8588358-c3f1-4695-a290-e2f70d15689d_ActionId">
    <vt:lpwstr>a0e2f4e2-14d3-4eb5-9faf-45537c885c19</vt:lpwstr>
  </property>
  <property fmtid="{D5CDD505-2E9C-101B-9397-08002B2CF9AE}" pid="8" name="MSIP_Label_c8588358-c3f1-4695-a290-e2f70d15689d_ContentBits">
    <vt:lpwstr>0</vt:lpwstr>
  </property>
  <property fmtid="{D5CDD505-2E9C-101B-9397-08002B2CF9AE}" pid="9" name="ContentTypeId">
    <vt:lpwstr>0x010100642315FF91480F41BB382630AFAFE163</vt:lpwstr>
  </property>
  <property fmtid="{D5CDD505-2E9C-101B-9397-08002B2CF9AE}" pid="10" name="Order">
    <vt:r8>2438800</vt:r8>
  </property>
  <property fmtid="{D5CDD505-2E9C-101B-9397-08002B2CF9AE}" pid="11" name="MediaServiceImageTags">
    <vt:lpwstr/>
  </property>
</Properties>
</file>