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ADBCEC44-F16D-424A-9956-3F048C605680}" xr6:coauthVersionLast="47" xr6:coauthVersionMax="47" xr10:uidLastSave="{00000000-0000-0000-0000-000000000000}"/>
  <bookViews>
    <workbookView xWindow="1860" yWindow="1860" windowWidth="14400" windowHeight="736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8" i="1"/>
  <c r="H9" i="1"/>
  <c r="H7" i="1"/>
  <c r="C11" i="1"/>
  <c r="D11" i="1"/>
  <c r="E11" i="1"/>
  <c r="F11" i="1"/>
  <c r="G11" i="1"/>
  <c r="G19" i="1" s="1"/>
  <c r="B11" i="1"/>
  <c r="I8" i="1"/>
  <c r="L8" i="1" s="1"/>
  <c r="I9" i="1"/>
  <c r="L9" i="1" s="1"/>
  <c r="I10" i="1"/>
  <c r="L10" i="1" s="1"/>
  <c r="I7" i="1"/>
  <c r="L7" i="1" s="1"/>
  <c r="H11" i="1" l="1"/>
  <c r="I11" i="1"/>
  <c r="L11" i="1" s="1"/>
  <c r="G18" i="1"/>
  <c r="G20" i="1"/>
  <c r="G17" i="1"/>
  <c r="F18" i="1"/>
  <c r="F19" i="1"/>
  <c r="F20" i="1"/>
  <c r="F17" i="1"/>
  <c r="E18" i="1"/>
  <c r="E19" i="1"/>
  <c r="E17" i="1"/>
  <c r="E20" i="1"/>
  <c r="D18" i="1"/>
  <c r="D19" i="1"/>
  <c r="D20" i="1"/>
  <c r="D17" i="1"/>
  <c r="C18" i="1"/>
  <c r="C19" i="1"/>
  <c r="C20" i="1"/>
  <c r="C17" i="1"/>
  <c r="B18" i="1"/>
  <c r="B17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<sst xmlns="http://schemas.openxmlformats.org/spreadsheetml/2006/main" count="36" uniqueCount="14">
  <si>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</si>
  <si>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</si>
  <si>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</si>
  <si>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</si>
  <si>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</si>
  <si>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</si>
  <si>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</si>
  <si>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</si>
  <si>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</si>
  <si>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</si>
  <si>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</si>
  <si>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</si>
  <si>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</si>
  <si>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23rd January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</si>
</sst>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9" fontId="0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7"/>
  <sheetViews>
    <sheetView tabSelected="1" topLeftCell="A2" workbookViewId="0">
      <selection activeCell="F10" sqref="F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9" t="s">
        <v>13</v>
      </c>
      <c r="B1" s="19"/>
      <c r="C1" s="19"/>
      <c r="D1" s="19"/>
      <c r="E1" s="19"/>
      <c r="F1" s="19"/>
      <c r="G1" s="19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23"/>
      <c r="B5" s="25" t="s">
        <v>4</v>
      </c>
      <c r="C5" s="25"/>
      <c r="D5" s="25" t="s">
        <v>5</v>
      </c>
      <c r="E5" s="25"/>
      <c r="F5" s="25" t="s">
        <v>10</v>
      </c>
      <c r="G5" s="25"/>
      <c r="H5" s="25" t="s">
        <v>8</v>
      </c>
      <c r="I5" s="25"/>
    </row>
    <row r="6" spans="1:12" s="2" customFormat="1" ht="18" customHeight="1" x14ac:dyDescent="0.35">
      <c r="A6" s="24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17" t="s">
        <v>12</v>
      </c>
    </row>
    <row r="7" spans="1:12" s="2" customFormat="1" ht="18" customHeight="1" x14ac:dyDescent="0.35">
      <c r="A7" s="4" t="s">
        <v>0</v>
      </c>
      <c r="B7" s="5">
        <v>9</v>
      </c>
      <c r="C7" s="5">
        <v>23</v>
      </c>
      <c r="D7" s="5">
        <v>27</v>
      </c>
      <c r="E7" s="5">
        <v>40</v>
      </c>
      <c r="F7" s="5">
        <v>2</v>
      </c>
      <c r="G7" s="5">
        <v>2</v>
      </c>
      <c r="H7" s="5">
        <f>B7+D7+F7</f>
        <v>38</v>
      </c>
      <c r="I7" s="5">
        <f t="shared" ref="I7:I9" si="0">C7+E7+G7</f>
        <v>65</v>
      </c>
      <c r="L7" s="18">
        <f>SUM(E7+G7)/I7</f>
        <v>0.64615384615384619</v>
      </c>
    </row>
    <row r="8" spans="1:12" s="2" customFormat="1" ht="18" customHeight="1" x14ac:dyDescent="0.35">
      <c r="A8" s="4" t="s">
        <v>1</v>
      </c>
      <c r="B8" s="5">
        <v>29</v>
      </c>
      <c r="C8" s="5">
        <v>42</v>
      </c>
      <c r="D8" s="5">
        <v>30</v>
      </c>
      <c r="E8" s="5">
        <v>35</v>
      </c>
      <c r="F8" s="5">
        <v>2</v>
      </c>
      <c r="G8" s="5">
        <v>2</v>
      </c>
      <c r="H8" s="5">
        <f t="shared" ref="H8:H11" si="1">B8+D8+F8</f>
        <v>61</v>
      </c>
      <c r="I8" s="5">
        <f t="shared" si="0"/>
        <v>79</v>
      </c>
      <c r="L8" s="18">
        <f t="shared" ref="L8:L10" si="2">SUM(E8+G8)/I8</f>
        <v>0.46835443037974683</v>
      </c>
    </row>
    <row r="9" spans="1:12" s="2" customFormat="1" ht="18" customHeight="1" x14ac:dyDescent="0.35">
      <c r="A9" s="4" t="s">
        <v>2</v>
      </c>
      <c r="B9" s="5">
        <v>22</v>
      </c>
      <c r="C9" s="5">
        <v>28</v>
      </c>
      <c r="D9" s="5">
        <v>24</v>
      </c>
      <c r="E9" s="5">
        <v>33</v>
      </c>
      <c r="F9" s="5">
        <v>4</v>
      </c>
      <c r="G9" s="5">
        <v>43</v>
      </c>
      <c r="H9" s="5">
        <f t="shared" si="1"/>
        <v>50</v>
      </c>
      <c r="I9" s="5">
        <f t="shared" si="0"/>
        <v>104</v>
      </c>
      <c r="L9" s="18">
        <f t="shared" si="2"/>
        <v>0.73076923076923073</v>
      </c>
    </row>
    <row r="10" spans="1:12" s="2" customFormat="1" ht="18" customHeight="1" x14ac:dyDescent="0.35">
      <c r="A10" s="4" t="s">
        <v>3</v>
      </c>
      <c r="B10" s="5">
        <v>42</v>
      </c>
      <c r="C10" s="5">
        <v>58</v>
      </c>
      <c r="D10" s="5">
        <v>59</v>
      </c>
      <c r="E10" s="5">
        <v>110</v>
      </c>
      <c r="F10" s="5">
        <v>5</v>
      </c>
      <c r="G10" s="5">
        <v>6</v>
      </c>
      <c r="H10" s="5">
        <f t="shared" si="1"/>
        <v>106</v>
      </c>
      <c r="I10" s="5">
        <f t="shared" ref="I10" si="3">C10+E10+G10</f>
        <v>174</v>
      </c>
      <c r="L10" s="18">
        <f t="shared" si="2"/>
        <v>0.66666666666666663</v>
      </c>
    </row>
    <row r="11" spans="1:12" s="2" customFormat="1" ht="18" customHeight="1" x14ac:dyDescent="0.35">
      <c r="A11" s="4" t="s">
        <v>9</v>
      </c>
      <c r="B11" s="3">
        <f>B7+B8+B9+B10</f>
        <v>102</v>
      </c>
      <c r="C11" s="16">
        <f>C7+C8+C9+C10</f>
        <v>151</v>
      </c>
      <c r="D11" s="16">
        <f t="shared" ref="D11:G11" si="4">D7+D8+D9+D10</f>
        <v>140</v>
      </c>
      <c r="E11" s="16">
        <f>E7+E8+E9+E10</f>
        <v>218</v>
      </c>
      <c r="F11" s="16">
        <f>F7+F8+F9+F10</f>
        <v>13</v>
      </c>
      <c r="G11" s="16">
        <f t="shared" si="4"/>
        <v>53</v>
      </c>
      <c r="H11" s="5">
        <f t="shared" si="1"/>
        <v>255</v>
      </c>
      <c r="I11" s="3">
        <f t="shared" ref="I11" si="5">I7+I8+I9+I10</f>
        <v>422</v>
      </c>
      <c r="L11" s="18">
        <f>SUM(E11+G11)/I11</f>
        <v>0.64218009478672988</v>
      </c>
    </row>
    <row r="13" spans="1:12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2" ht="18" customHeight="1" x14ac:dyDescent="0.35">
      <c r="A14" s="20" t="s">
        <v>11</v>
      </c>
      <c r="B14" s="20"/>
      <c r="C14" s="20"/>
      <c r="D14" s="20"/>
      <c r="E14" s="20"/>
      <c r="F14" s="20"/>
      <c r="G14" s="20"/>
      <c r="H14" s="20"/>
      <c r="I14" s="20"/>
      <c r="J14" s="6"/>
      <c r="K14" s="6"/>
    </row>
    <row r="15" spans="1:12" ht="18" customHeight="1" x14ac:dyDescent="0.35">
      <c r="A15" s="23"/>
      <c r="B15" s="21" t="s">
        <v>4</v>
      </c>
      <c r="C15" s="22"/>
      <c r="D15" s="21" t="s">
        <v>5</v>
      </c>
      <c r="E15" s="22"/>
      <c r="F15" s="21" t="s">
        <v>10</v>
      </c>
      <c r="G15" s="22"/>
      <c r="H15" s="21" t="s">
        <v>8</v>
      </c>
      <c r="I15" s="22"/>
      <c r="J15" s="6"/>
      <c r="K15" s="6"/>
    </row>
    <row r="16" spans="1:12" ht="18" customHeight="1" x14ac:dyDescent="0.35">
      <c r="A16" s="24"/>
      <c r="B16" s="15" t="s">
        <v>7</v>
      </c>
      <c r="C16" s="15" t="s">
        <v>6</v>
      </c>
      <c r="D16" s="15" t="s">
        <v>7</v>
      </c>
      <c r="E16" s="15" t="s">
        <v>6</v>
      </c>
      <c r="F16" s="15" t="s">
        <v>7</v>
      </c>
      <c r="G16" s="15" t="s">
        <v>6</v>
      </c>
      <c r="H16" s="15" t="s">
        <v>7</v>
      </c>
      <c r="I16" s="15" t="s">
        <v>6</v>
      </c>
      <c r="J16" s="6"/>
      <c r="K16" s="6"/>
    </row>
    <row r="17" spans="1:11" ht="18" customHeight="1" x14ac:dyDescent="0.35">
      <c r="A17" s="4" t="s">
        <v>0</v>
      </c>
      <c r="B17" s="14">
        <f>B7/B$11</f>
        <v>8.8235294117647065E-2</v>
      </c>
      <c r="C17" s="14">
        <f>C7/C$11</f>
        <v>0.15231788079470199</v>
      </c>
      <c r="D17" s="14">
        <f t="shared" ref="B17:I20" si="6">D7/D$11</f>
        <v>0.19285714285714287</v>
      </c>
      <c r="E17" s="14">
        <f t="shared" si="6"/>
        <v>0.1834862385321101</v>
      </c>
      <c r="F17" s="14">
        <f t="shared" si="6"/>
        <v>0.15384615384615385</v>
      </c>
      <c r="G17" s="14">
        <f t="shared" si="6"/>
        <v>3.7735849056603772E-2</v>
      </c>
      <c r="H17" s="14">
        <f t="shared" si="6"/>
        <v>0.14901960784313725</v>
      </c>
      <c r="I17" s="14">
        <f t="shared" si="6"/>
        <v>0.15402843601895735</v>
      </c>
      <c r="J17" s="6"/>
      <c r="K17" s="6"/>
    </row>
    <row r="18" spans="1:11" ht="18" customHeight="1" x14ac:dyDescent="0.35">
      <c r="A18" s="4" t="s">
        <v>1</v>
      </c>
      <c r="B18" s="14">
        <f t="shared" si="6"/>
        <v>0.28431372549019607</v>
      </c>
      <c r="C18" s="14">
        <f t="shared" si="6"/>
        <v>0.27814569536423839</v>
      </c>
      <c r="D18" s="14">
        <f t="shared" si="6"/>
        <v>0.21428571428571427</v>
      </c>
      <c r="E18" s="14">
        <f>E8/E$11</f>
        <v>0.16055045871559634</v>
      </c>
      <c r="F18" s="14">
        <f>F8/F$11</f>
        <v>0.15384615384615385</v>
      </c>
      <c r="G18" s="14">
        <f t="shared" si="6"/>
        <v>3.7735849056603772E-2</v>
      </c>
      <c r="H18" s="14">
        <f t="shared" si="6"/>
        <v>0.23921568627450981</v>
      </c>
      <c r="I18" s="14">
        <f t="shared" si="6"/>
        <v>0.1872037914691943</v>
      </c>
      <c r="J18" s="6"/>
      <c r="K18" s="6"/>
    </row>
    <row r="19" spans="1:11" ht="18" customHeight="1" x14ac:dyDescent="0.35">
      <c r="A19" s="4" t="s">
        <v>2</v>
      </c>
      <c r="B19" s="14">
        <f>B9/B$11</f>
        <v>0.21568627450980393</v>
      </c>
      <c r="C19" s="14">
        <f>C9/C$11</f>
        <v>0.18543046357615894</v>
      </c>
      <c r="D19" s="14">
        <f t="shared" si="6"/>
        <v>0.17142857142857143</v>
      </c>
      <c r="E19" s="14">
        <f t="shared" si="6"/>
        <v>0.15137614678899083</v>
      </c>
      <c r="F19" s="14">
        <f t="shared" si="6"/>
        <v>0.30769230769230771</v>
      </c>
      <c r="G19" s="14">
        <f t="shared" si="6"/>
        <v>0.81132075471698117</v>
      </c>
      <c r="H19" s="14">
        <f t="shared" si="6"/>
        <v>0.19607843137254902</v>
      </c>
      <c r="I19" s="14">
        <f t="shared" si="6"/>
        <v>0.24644549763033174</v>
      </c>
      <c r="J19" s="6"/>
      <c r="K19" s="6"/>
    </row>
    <row r="20" spans="1:11" ht="18" customHeight="1" x14ac:dyDescent="0.35">
      <c r="A20" s="4" t="s">
        <v>3</v>
      </c>
      <c r="B20" s="14">
        <f t="shared" si="6"/>
        <v>0.41176470588235292</v>
      </c>
      <c r="C20" s="14">
        <f t="shared" si="6"/>
        <v>0.38410596026490068</v>
      </c>
      <c r="D20" s="14">
        <f t="shared" si="6"/>
        <v>0.42142857142857143</v>
      </c>
      <c r="E20" s="14">
        <f t="shared" si="6"/>
        <v>0.50458715596330272</v>
      </c>
      <c r="F20" s="14">
        <f t="shared" si="6"/>
        <v>0.38461538461538464</v>
      </c>
      <c r="G20" s="14">
        <f t="shared" si="6"/>
        <v>0.11320754716981132</v>
      </c>
      <c r="H20" s="14">
        <f t="shared" si="6"/>
        <v>0.41568627450980394</v>
      </c>
      <c r="I20" s="14">
        <f t="shared" si="6"/>
        <v>0.41232227488151657</v>
      </c>
      <c r="J20" s="6"/>
      <c r="K20" s="6"/>
    </row>
    <row r="21" spans="1:11" ht="18" customHeight="1" x14ac:dyDescent="0.35">
      <c r="A21" s="7"/>
      <c r="B21" s="8"/>
      <c r="C21" s="8"/>
      <c r="D21" s="9"/>
      <c r="E21" s="9"/>
      <c r="F21" s="8"/>
      <c r="G21" s="8"/>
      <c r="H21" s="8"/>
      <c r="I21" s="9"/>
      <c r="J21" s="6"/>
      <c r="K21" s="6"/>
    </row>
    <row r="22" spans="1:1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6"/>
      <c r="K24" s="6"/>
    </row>
    <row r="25" spans="1:11" s="2" customFormat="1" ht="18" customHeight="1" x14ac:dyDescent="0.35">
      <c r="A25" s="13"/>
      <c r="B25" s="7"/>
      <c r="C25" s="7"/>
      <c r="D25" s="7"/>
      <c r="E25" s="7"/>
      <c r="F25" s="7"/>
      <c r="G25" s="7"/>
      <c r="H25" s="7"/>
      <c r="I25" s="7"/>
      <c r="J25" s="10"/>
      <c r="K25" s="10"/>
    </row>
    <row r="26" spans="1:11" s="2" customFormat="1" ht="18" customHeight="1" x14ac:dyDescent="0.35">
      <c r="A26" s="13"/>
      <c r="B26" s="7"/>
      <c r="C26" s="7"/>
      <c r="D26" s="7"/>
      <c r="E26" s="7"/>
      <c r="F26" s="7"/>
      <c r="G26" s="7"/>
      <c r="H26" s="7"/>
      <c r="I26" s="7"/>
      <c r="J26" s="10"/>
      <c r="K26" s="10"/>
    </row>
    <row r="27" spans="1:11" s="2" customFormat="1" ht="18" customHeight="1" x14ac:dyDescent="0.35">
      <c r="A27" s="7"/>
      <c r="B27" s="11"/>
      <c r="C27" s="12"/>
      <c r="D27" s="12"/>
      <c r="E27" s="12"/>
      <c r="F27" s="12"/>
      <c r="G27" s="12"/>
      <c r="H27" s="12"/>
      <c r="I27" s="12"/>
      <c r="J27" s="10"/>
      <c r="K27" s="10"/>
    </row>
    <row r="28" spans="1:11" s="2" customFormat="1" ht="18" customHeight="1" x14ac:dyDescent="0.35">
      <c r="A28" s="7"/>
      <c r="B28" s="11"/>
      <c r="C28" s="11"/>
      <c r="D28" s="11"/>
      <c r="E28" s="11"/>
      <c r="F28" s="11"/>
      <c r="G28" s="11"/>
      <c r="H28" s="11"/>
      <c r="I28" s="11"/>
      <c r="J28" s="10"/>
      <c r="K28" s="10"/>
    </row>
    <row r="29" spans="1:11" s="2" customFormat="1" ht="18" customHeight="1" x14ac:dyDescent="0.35">
      <c r="A29" s="7"/>
      <c r="B29" s="11"/>
      <c r="C29" s="11"/>
      <c r="D29" s="12"/>
      <c r="E29" s="11"/>
      <c r="F29" s="12"/>
      <c r="G29" s="12"/>
      <c r="H29" s="11"/>
      <c r="I29" s="11"/>
      <c r="J29" s="10"/>
      <c r="K29" s="10"/>
    </row>
    <row r="30" spans="1:11" s="2" customFormat="1" ht="18" customHeight="1" x14ac:dyDescent="0.35">
      <c r="A30" s="7"/>
      <c r="B30" s="11"/>
      <c r="C30" s="11"/>
      <c r="D30" s="12"/>
      <c r="E30" s="12"/>
      <c r="F30" s="12"/>
      <c r="G30" s="12"/>
      <c r="H30" s="12"/>
      <c r="I30" s="12"/>
      <c r="J30" s="10"/>
      <c r="K30" s="10"/>
    </row>
    <row r="31" spans="1:11" s="2" customFormat="1" ht="18" customHeight="1" x14ac:dyDescent="0.35">
      <c r="A31" s="7"/>
      <c r="B31" s="11"/>
      <c r="C31" s="11"/>
      <c r="D31" s="12"/>
      <c r="E31" s="12"/>
      <c r="F31" s="11"/>
      <c r="G31" s="11"/>
      <c r="H31" s="11"/>
      <c r="I31" s="12"/>
      <c r="J31" s="10"/>
      <c r="K31" s="10"/>
    </row>
    <row r="32" spans="1:11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6"/>
      <c r="K32" s="6"/>
    </row>
    <row r="33" spans="1:1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dcterms:created xsi:type="dcterms:W3CDTF">2021-08-25T09:18:07Z</dcterms:created>
  <dcterms:modified xsi:type="dcterms:W3CDTF">2023-02-07T08:01:21Z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