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A006D206-10A6-44CC-94E7-5CD4870BDE5B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0" i="1" l="1"/>
  <c r="H8" i="1"/>
  <c r="H9" i="1"/>
  <c r="H7" i="1"/>
  <c r="C11" i="1"/>
  <c r="C17" i="1" s="1"/>
  <c r="D11" i="1"/>
  <c r="D17" i="1" s="1"/>
  <c r="E11" i="1"/>
  <c r="E17" i="1" s="1"/>
  <c r="F11" i="1"/>
  <c r="F17" i="1" s="1"/>
  <c r="G11" i="1"/>
  <c r="G19" i="1" s="1"/>
  <c r="B11" i="1"/>
  <c r="B17" i="1" s="1"/>
  <c r="I8" i="1"/>
  <c r="L8" i="1" s="1"/>
  <c r="I9" i="1"/>
  <c r="L9" i="1" s="1"/>
  <c r="I10" i="1"/>
  <c r="L10" i="1" s="1"/>
  <c r="I7" i="1"/>
  <c r="L7" i="1" s="1"/>
  <c r="G17" i="1" l="1"/>
  <c r="H11" i="1"/>
  <c r="I11" i="1"/>
  <c r="L11" i="1" s="1"/>
  <c r="G18" i="1"/>
  <c r="G20" i="1"/>
  <c r="F18" i="1"/>
  <c r="F19" i="1"/>
  <c r="F20" i="1"/>
  <c r="E18" i="1"/>
  <c r="E19" i="1"/>
  <c r="E20" i="1"/>
  <c r="D18" i="1"/>
  <c r="D19" i="1"/>
  <c r="D20" i="1"/>
  <c r="C18" i="1"/>
  <c r="C19" i="1"/>
  <c r="C20" i="1"/>
  <c r="B18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<sst xmlns="http://schemas.openxmlformats.org/spreadsheetml/2006/main" count="36" uniqueCount="14">
  <si>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</si>
  <si>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</si>
  <si>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</si>
  <si>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</si>
  <si>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</si>
  <si>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</si>
  <si>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</si>
  <si>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</si>
  <si>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</si>
  <si>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</si>
  <si>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</si>
  <si>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</si>
  <si>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</si>
  <si>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27th March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</si>
</sst>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workbookViewId="0">
      <selection activeCell="E8" sqref="E8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18</v>
      </c>
      <c r="C7" s="5">
        <v>37</v>
      </c>
      <c r="D7" s="5">
        <v>27</v>
      </c>
      <c r="E7" s="5">
        <v>40</v>
      </c>
      <c r="F7" s="5">
        <v>3</v>
      </c>
      <c r="G7" s="5">
        <v>3</v>
      </c>
      <c r="H7" s="5">
        <f>B7+D7+F7</f>
        <v>48</v>
      </c>
      <c r="I7" s="5">
        <f t="shared" ref="I7:I9" si="0">C7+E7+G7</f>
        <v>80</v>
      </c>
      <c r="L7" s="12">
        <f>SUM(E7+G7)/I7</f>
        <v>0.53749999999999998</v>
      </c>
    </row>
    <row r="8" spans="1:12" s="2" customFormat="1" ht="18" customHeight="1" x14ac:dyDescent="0.35">
      <c r="A8" s="4" t="s">
        <v>1</v>
      </c>
      <c r="B8" s="5">
        <v>15</v>
      </c>
      <c r="C8" s="5">
        <v>18</v>
      </c>
      <c r="D8" s="5">
        <v>37</v>
      </c>
      <c r="E8" s="5">
        <v>64</v>
      </c>
      <c r="F8" s="5">
        <v>2</v>
      </c>
      <c r="G8" s="5">
        <v>4</v>
      </c>
      <c r="H8" s="5">
        <f t="shared" ref="H8:H11" si="1">B8+D8+F8</f>
        <v>54</v>
      </c>
      <c r="I8" s="5">
        <f t="shared" si="0"/>
        <v>86</v>
      </c>
      <c r="L8" s="12">
        <f t="shared" ref="L8:L10" si="2">SUM(E8+G8)/I8</f>
        <v>0.79069767441860461</v>
      </c>
    </row>
    <row r="9" spans="1:12" s="2" customFormat="1" ht="18" customHeight="1" x14ac:dyDescent="0.35">
      <c r="A9" s="4" t="s">
        <v>2</v>
      </c>
      <c r="B9" s="5">
        <v>19</v>
      </c>
      <c r="C9" s="5">
        <v>27</v>
      </c>
      <c r="D9" s="5">
        <v>36</v>
      </c>
      <c r="E9" s="5">
        <v>61</v>
      </c>
      <c r="F9" s="5">
        <v>5</v>
      </c>
      <c r="G9" s="5">
        <v>6</v>
      </c>
      <c r="H9" s="5">
        <f t="shared" si="1"/>
        <v>60</v>
      </c>
      <c r="I9" s="5">
        <f t="shared" si="0"/>
        <v>94</v>
      </c>
      <c r="L9" s="12">
        <f t="shared" si="2"/>
        <v>0.71276595744680848</v>
      </c>
    </row>
    <row r="10" spans="1:12" s="2" customFormat="1" ht="18" customHeight="1" x14ac:dyDescent="0.35">
      <c r="A10" s="4" t="s">
        <v>3</v>
      </c>
      <c r="B10" s="5">
        <v>26</v>
      </c>
      <c r="C10" s="5">
        <v>31</v>
      </c>
      <c r="D10" s="5">
        <v>66</v>
      </c>
      <c r="E10" s="5">
        <v>81</v>
      </c>
      <c r="F10" s="5">
        <v>8</v>
      </c>
      <c r="G10" s="5">
        <v>17</v>
      </c>
      <c r="H10" s="5">
        <f t="shared" si="1"/>
        <v>100</v>
      </c>
      <c r="I10" s="5">
        <f t="shared" ref="I10" si="3">C10+E10+G10</f>
        <v>129</v>
      </c>
      <c r="L10" s="12">
        <f t="shared" si="2"/>
        <v>0.75968992248062017</v>
      </c>
    </row>
    <row r="11" spans="1:12" s="2" customFormat="1" ht="18" customHeight="1" x14ac:dyDescent="0.35">
      <c r="A11" s="4" t="s">
        <v>9</v>
      </c>
      <c r="B11" s="3">
        <f>B7+B8+B9+B10</f>
        <v>78</v>
      </c>
      <c r="C11" s="3">
        <f>C7+C8+C9+C10</f>
        <v>113</v>
      </c>
      <c r="D11" s="3">
        <f t="shared" ref="D11:G11" si="4">D7+D8+D9+D10</f>
        <v>166</v>
      </c>
      <c r="E11" s="3">
        <f>E7+E8+E9+E10</f>
        <v>246</v>
      </c>
      <c r="F11" s="3">
        <f>F7+F8+F9+F10</f>
        <v>18</v>
      </c>
      <c r="G11" s="3">
        <f t="shared" si="4"/>
        <v>30</v>
      </c>
      <c r="H11" s="3">
        <f t="shared" si="1"/>
        <v>262</v>
      </c>
      <c r="I11" s="3">
        <f t="shared" ref="I11" si="5">I7+I8+I9+I10</f>
        <v>389</v>
      </c>
      <c r="L11" s="12">
        <f>SUM(E11+G11)/I11</f>
        <v>0.70951156812339333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0.23076923076923078</v>
      </c>
      <c r="C17" s="11">
        <f>C7/C$11</f>
        <v>0.32743362831858408</v>
      </c>
      <c r="D17" s="11">
        <f t="shared" ref="B17:I20" si="6">D7/D$11</f>
        <v>0.16265060240963855</v>
      </c>
      <c r="E17" s="11">
        <f t="shared" si="6"/>
        <v>0.16260162601626016</v>
      </c>
      <c r="F17" s="11">
        <f t="shared" si="6"/>
        <v>0.16666666666666666</v>
      </c>
      <c r="G17" s="11">
        <f t="shared" si="6"/>
        <v>0.1</v>
      </c>
      <c r="H17" s="11">
        <f t="shared" si="6"/>
        <v>0.18320610687022901</v>
      </c>
      <c r="I17" s="11">
        <f t="shared" si="6"/>
        <v>0.20565552699228792</v>
      </c>
    </row>
    <row r="18" spans="1:9" ht="18" customHeight="1" x14ac:dyDescent="0.35">
      <c r="A18" s="4" t="s">
        <v>1</v>
      </c>
      <c r="B18" s="11">
        <f t="shared" si="6"/>
        <v>0.19230769230769232</v>
      </c>
      <c r="C18" s="11">
        <f t="shared" si="6"/>
        <v>0.15929203539823009</v>
      </c>
      <c r="D18" s="11">
        <f t="shared" si="6"/>
        <v>0.22289156626506024</v>
      </c>
      <c r="E18" s="11">
        <f>E8/E$11</f>
        <v>0.26016260162601629</v>
      </c>
      <c r="F18" s="11">
        <f>F8/F$11</f>
        <v>0.1111111111111111</v>
      </c>
      <c r="G18" s="11">
        <f t="shared" si="6"/>
        <v>0.13333333333333333</v>
      </c>
      <c r="H18" s="11">
        <f t="shared" si="6"/>
        <v>0.20610687022900764</v>
      </c>
      <c r="I18" s="11">
        <f t="shared" si="6"/>
        <v>0.2210796915167095</v>
      </c>
    </row>
    <row r="19" spans="1:9" ht="18" customHeight="1" x14ac:dyDescent="0.35">
      <c r="A19" s="4" t="s">
        <v>2</v>
      </c>
      <c r="B19" s="11">
        <f>B9/B$11</f>
        <v>0.24358974358974358</v>
      </c>
      <c r="C19" s="11">
        <f>C9/C$11</f>
        <v>0.23893805309734514</v>
      </c>
      <c r="D19" s="11">
        <f t="shared" si="6"/>
        <v>0.21686746987951808</v>
      </c>
      <c r="E19" s="11">
        <f t="shared" si="6"/>
        <v>0.24796747967479674</v>
      </c>
      <c r="F19" s="11">
        <f t="shared" si="6"/>
        <v>0.27777777777777779</v>
      </c>
      <c r="G19" s="11">
        <f t="shared" si="6"/>
        <v>0.2</v>
      </c>
      <c r="H19" s="11">
        <f t="shared" si="6"/>
        <v>0.22900763358778625</v>
      </c>
      <c r="I19" s="11">
        <f t="shared" si="6"/>
        <v>0.2416452442159383</v>
      </c>
    </row>
    <row r="20" spans="1:9" ht="18" customHeight="1" x14ac:dyDescent="0.35">
      <c r="A20" s="4" t="s">
        <v>3</v>
      </c>
      <c r="B20" s="11">
        <f t="shared" si="6"/>
        <v>0.33333333333333331</v>
      </c>
      <c r="C20" s="11">
        <f t="shared" si="6"/>
        <v>0.27433628318584069</v>
      </c>
      <c r="D20" s="11">
        <f t="shared" si="6"/>
        <v>0.39759036144578314</v>
      </c>
      <c r="E20" s="11">
        <f t="shared" si="6"/>
        <v>0.32926829268292684</v>
      </c>
      <c r="F20" s="11">
        <f t="shared" si="6"/>
        <v>0.44444444444444442</v>
      </c>
      <c r="G20" s="11">
        <f t="shared" si="6"/>
        <v>0.56666666666666665</v>
      </c>
      <c r="H20" s="11">
        <f t="shared" si="6"/>
        <v>0.38167938931297712</v>
      </c>
      <c r="I20" s="11">
        <f t="shared" si="6"/>
        <v>0.33161953727506427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2023-03-29T14:27:57Z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