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E5D36CB9-CF62-4AB2-ADF4-47F24E4009A4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0" i="1" l="1"/>
  <c r="H8" i="1"/>
  <c r="H9" i="1"/>
  <c r="H7" i="1"/>
  <c r="C11" i="1"/>
  <c r="C17" i="1" s="1"/>
  <c r="D11" i="1"/>
  <c r="D17" i="1" s="1"/>
  <c r="E11" i="1"/>
  <c r="E17" i="1" s="1"/>
  <c r="F11" i="1"/>
  <c r="F17" i="1" s="1"/>
  <c r="G11" i="1"/>
  <c r="G19" i="1" s="1"/>
  <c r="B11" i="1"/>
  <c r="B17" i="1" s="1"/>
  <c r="I8" i="1"/>
  <c r="L8" i="1" s="1"/>
  <c r="I9" i="1"/>
  <c r="L9" i="1" s="1"/>
  <c r="I10" i="1"/>
  <c r="L10" i="1" s="1"/>
  <c r="I7" i="1"/>
  <c r="L7" i="1" s="1"/>
  <c r="G17" i="1" l="1"/>
  <c r="H11" i="1"/>
  <c r="I11" i="1"/>
  <c r="L11" i="1" s="1"/>
  <c r="G18" i="1"/>
  <c r="G20" i="1"/>
  <c r="F18" i="1"/>
  <c r="F19" i="1"/>
  <c r="F20" i="1"/>
  <c r="E18" i="1"/>
  <c r="E19" i="1"/>
  <c r="E20" i="1"/>
  <c r="D18" i="1"/>
  <c r="D19" i="1"/>
  <c r="D20" i="1"/>
  <c r="C18" i="1"/>
  <c r="C19" i="1"/>
  <c r="C20" i="1"/>
  <c r="B18" i="1"/>
  <c r="B19" i="1"/>
  <c r="B20" i="1"/>
  <c r="I19" i="1" l="1"/>
  <c r="I20" i="1"/>
  <c r="I18" i="1"/>
  <c r="I17" i="1"/>
  <c r="H18" i="1"/>
  <c r="H19" i="1"/>
  <c r="H20" i="1"/>
  <c r="H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<sst xmlns="http://schemas.openxmlformats.org/spreadsheetml/2006/main" count="36" uniqueCount="14">
  <si>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</si>
  <si>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</si>
  <si>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</si>
  <si>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</si>
  <si>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</si>
  <si>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</si>
  <si>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</si>
  <si>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</si>
  <si>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</si>
  <si>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</si>
  <si>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</si>
  <si>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</si>
  <si>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</si>
  <si>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24th April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</si>
</sst>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2"/>
  <sheetViews>
    <sheetView tabSelected="1" workbookViewId="0">
      <selection activeCell="B11" sqref="B11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3" t="s">
        <v>13</v>
      </c>
      <c r="B1" s="13"/>
      <c r="C1" s="13"/>
      <c r="D1" s="13"/>
      <c r="E1" s="13"/>
      <c r="F1" s="13"/>
      <c r="G1" s="13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17"/>
      <c r="B5" s="19" t="s">
        <v>4</v>
      </c>
      <c r="C5" s="19"/>
      <c r="D5" s="19" t="s">
        <v>5</v>
      </c>
      <c r="E5" s="19"/>
      <c r="F5" s="19" t="s">
        <v>10</v>
      </c>
      <c r="G5" s="19"/>
      <c r="H5" s="19" t="s">
        <v>8</v>
      </c>
      <c r="I5" s="19"/>
    </row>
    <row r="6" spans="1:12" s="2" customFormat="1" ht="18" customHeight="1" x14ac:dyDescent="0.35">
      <c r="A6" s="18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</row>
    <row r="7" spans="1:12" s="2" customFormat="1" ht="18" customHeight="1" x14ac:dyDescent="0.35">
      <c r="A7" s="4" t="s">
        <v>0</v>
      </c>
      <c r="B7" s="5">
        <v>21</v>
      </c>
      <c r="C7" s="5">
        <v>40</v>
      </c>
      <c r="D7" s="5">
        <v>20</v>
      </c>
      <c r="E7" s="5">
        <v>22</v>
      </c>
      <c r="F7" s="5">
        <v>1</v>
      </c>
      <c r="G7" s="5">
        <v>1</v>
      </c>
      <c r="H7" s="5">
        <f>B7+D7+F7</f>
        <v>42</v>
      </c>
      <c r="I7" s="5">
        <f t="shared" ref="I7:I9" si="0">C7+E7+G7</f>
        <v>63</v>
      </c>
      <c r="L7" s="12">
        <f>SUM(E7+G7)/I7</f>
        <v>0.36507936507936506</v>
      </c>
    </row>
    <row r="8" spans="1:12" s="2" customFormat="1" ht="18" customHeight="1" x14ac:dyDescent="0.35">
      <c r="A8" s="4" t="s">
        <v>1</v>
      </c>
      <c r="B8" s="5">
        <v>22</v>
      </c>
      <c r="C8" s="5">
        <v>28</v>
      </c>
      <c r="D8" s="5">
        <v>30</v>
      </c>
      <c r="E8" s="5">
        <v>59</v>
      </c>
      <c r="F8" s="5">
        <v>5</v>
      </c>
      <c r="G8" s="5">
        <v>28</v>
      </c>
      <c r="H8" s="5">
        <f t="shared" ref="H8:H11" si="1">B8+D8+F8</f>
        <v>57</v>
      </c>
      <c r="I8" s="5">
        <f t="shared" si="0"/>
        <v>115</v>
      </c>
      <c r="L8" s="12">
        <f t="shared" ref="L8:L10" si="2">SUM(E8+G8)/I8</f>
        <v>0.75652173913043474</v>
      </c>
    </row>
    <row r="9" spans="1:12" s="2" customFormat="1" ht="18" customHeight="1" x14ac:dyDescent="0.35">
      <c r="A9" s="4" t="s">
        <v>2</v>
      </c>
      <c r="B9" s="5">
        <v>21</v>
      </c>
      <c r="C9" s="5">
        <v>30</v>
      </c>
      <c r="D9" s="5">
        <v>40</v>
      </c>
      <c r="E9" s="5">
        <v>59</v>
      </c>
      <c r="F9" s="5">
        <v>2</v>
      </c>
      <c r="G9" s="5">
        <v>2</v>
      </c>
      <c r="H9" s="5">
        <f t="shared" si="1"/>
        <v>63</v>
      </c>
      <c r="I9" s="5">
        <f t="shared" si="0"/>
        <v>91</v>
      </c>
      <c r="L9" s="12">
        <f t="shared" si="2"/>
        <v>0.67032967032967028</v>
      </c>
    </row>
    <row r="10" spans="1:12" s="2" customFormat="1" ht="18" customHeight="1" x14ac:dyDescent="0.35">
      <c r="A10" s="4" t="s">
        <v>3</v>
      </c>
      <c r="B10" s="5">
        <v>25</v>
      </c>
      <c r="C10" s="5">
        <v>28</v>
      </c>
      <c r="D10" s="5">
        <v>59</v>
      </c>
      <c r="E10" s="5">
        <v>79</v>
      </c>
      <c r="F10" s="5">
        <v>11</v>
      </c>
      <c r="G10" s="5">
        <v>14</v>
      </c>
      <c r="H10" s="5">
        <f t="shared" si="1"/>
        <v>95</v>
      </c>
      <c r="I10" s="5">
        <f t="shared" ref="I10" si="3">C10+E10+G10</f>
        <v>121</v>
      </c>
      <c r="L10" s="12">
        <f t="shared" si="2"/>
        <v>0.76859504132231404</v>
      </c>
    </row>
    <row r="11" spans="1:12" s="2" customFormat="1" ht="18" customHeight="1" x14ac:dyDescent="0.35">
      <c r="A11" s="4" t="s">
        <v>9</v>
      </c>
      <c r="B11" s="3">
        <f>B7+B8+B9+B10</f>
        <v>89</v>
      </c>
      <c r="C11" s="3">
        <f>C7+C8+C9+C10</f>
        <v>126</v>
      </c>
      <c r="D11" s="3">
        <f t="shared" ref="D11:G11" si="4">D7+D8+D9+D10</f>
        <v>149</v>
      </c>
      <c r="E11" s="3">
        <f>E7+E8+E9+E10</f>
        <v>219</v>
      </c>
      <c r="F11" s="3">
        <f>F7+F8+F9+F10</f>
        <v>19</v>
      </c>
      <c r="G11" s="3">
        <f t="shared" si="4"/>
        <v>45</v>
      </c>
      <c r="H11" s="3">
        <f t="shared" si="1"/>
        <v>257</v>
      </c>
      <c r="I11" s="3">
        <f t="shared" ref="I11" si="5">I7+I8+I9+I10</f>
        <v>390</v>
      </c>
      <c r="L11" s="12">
        <f>SUM(E11+G11)/I11</f>
        <v>0.67692307692307696</v>
      </c>
    </row>
    <row r="14" spans="1:12" ht="18" customHeight="1" x14ac:dyDescent="0.35">
      <c r="A14" s="14" t="s">
        <v>11</v>
      </c>
      <c r="B14" s="14"/>
      <c r="C14" s="14"/>
      <c r="D14" s="14"/>
      <c r="E14" s="14"/>
      <c r="F14" s="14"/>
      <c r="G14" s="14"/>
      <c r="H14" s="14"/>
      <c r="I14" s="14"/>
    </row>
    <row r="15" spans="1:12" ht="18" customHeight="1" x14ac:dyDescent="0.35">
      <c r="A15" s="17"/>
      <c r="B15" s="15" t="s">
        <v>4</v>
      </c>
      <c r="C15" s="16"/>
      <c r="D15" s="15" t="s">
        <v>5</v>
      </c>
      <c r="E15" s="16"/>
      <c r="F15" s="15" t="s">
        <v>10</v>
      </c>
      <c r="G15" s="16"/>
      <c r="H15" s="15" t="s">
        <v>8</v>
      </c>
      <c r="I15" s="16"/>
    </row>
    <row r="16" spans="1:12" ht="18" customHeight="1" x14ac:dyDescent="0.35">
      <c r="A16" s="18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0.23595505617977527</v>
      </c>
      <c r="C17" s="11">
        <f>C7/C$11</f>
        <v>0.31746031746031744</v>
      </c>
      <c r="D17" s="11">
        <f t="shared" ref="B17:I20" si="6">D7/D$11</f>
        <v>0.13422818791946309</v>
      </c>
      <c r="E17" s="11">
        <f t="shared" si="6"/>
        <v>0.1004566210045662</v>
      </c>
      <c r="F17" s="11">
        <f t="shared" si="6"/>
        <v>5.2631578947368418E-2</v>
      </c>
      <c r="G17" s="11">
        <f t="shared" si="6"/>
        <v>2.2222222222222223E-2</v>
      </c>
      <c r="H17" s="11">
        <f t="shared" si="6"/>
        <v>0.16342412451361868</v>
      </c>
      <c r="I17" s="11">
        <f t="shared" si="6"/>
        <v>0.16153846153846155</v>
      </c>
    </row>
    <row r="18" spans="1:9" ht="18" customHeight="1" x14ac:dyDescent="0.35">
      <c r="A18" s="4" t="s">
        <v>1</v>
      </c>
      <c r="B18" s="11">
        <f t="shared" si="6"/>
        <v>0.24719101123595505</v>
      </c>
      <c r="C18" s="11">
        <f t="shared" si="6"/>
        <v>0.22222222222222221</v>
      </c>
      <c r="D18" s="11">
        <f t="shared" si="6"/>
        <v>0.20134228187919462</v>
      </c>
      <c r="E18" s="11">
        <f>E8/E$11</f>
        <v>0.26940639269406391</v>
      </c>
      <c r="F18" s="11">
        <f>F8/F$11</f>
        <v>0.26315789473684209</v>
      </c>
      <c r="G18" s="11">
        <f t="shared" si="6"/>
        <v>0.62222222222222223</v>
      </c>
      <c r="H18" s="11">
        <f t="shared" si="6"/>
        <v>0.22178988326848248</v>
      </c>
      <c r="I18" s="11">
        <f t="shared" si="6"/>
        <v>0.29487179487179488</v>
      </c>
    </row>
    <row r="19" spans="1:9" ht="18" customHeight="1" x14ac:dyDescent="0.35">
      <c r="A19" s="4" t="s">
        <v>2</v>
      </c>
      <c r="B19" s="11">
        <f>B9/B$11</f>
        <v>0.23595505617977527</v>
      </c>
      <c r="C19" s="11">
        <f>C9/C$11</f>
        <v>0.23809523809523808</v>
      </c>
      <c r="D19" s="11">
        <f t="shared" si="6"/>
        <v>0.26845637583892618</v>
      </c>
      <c r="E19" s="11">
        <f t="shared" si="6"/>
        <v>0.26940639269406391</v>
      </c>
      <c r="F19" s="11">
        <f t="shared" si="6"/>
        <v>0.10526315789473684</v>
      </c>
      <c r="G19" s="11">
        <f t="shared" si="6"/>
        <v>4.4444444444444446E-2</v>
      </c>
      <c r="H19" s="11">
        <f t="shared" si="6"/>
        <v>0.24513618677042801</v>
      </c>
      <c r="I19" s="11">
        <f t="shared" si="6"/>
        <v>0.23333333333333334</v>
      </c>
    </row>
    <row r="20" spans="1:9" ht="18" customHeight="1" x14ac:dyDescent="0.35">
      <c r="A20" s="4" t="s">
        <v>3</v>
      </c>
      <c r="B20" s="11">
        <f t="shared" si="6"/>
        <v>0.2808988764044944</v>
      </c>
      <c r="C20" s="11">
        <f t="shared" si="6"/>
        <v>0.22222222222222221</v>
      </c>
      <c r="D20" s="11">
        <f t="shared" si="6"/>
        <v>0.39597315436241609</v>
      </c>
      <c r="E20" s="11">
        <f t="shared" si="6"/>
        <v>0.36073059360730592</v>
      </c>
      <c r="F20" s="11">
        <f t="shared" si="6"/>
        <v>0.57894736842105265</v>
      </c>
      <c r="G20" s="11">
        <f t="shared" si="6"/>
        <v>0.31111111111111112</v>
      </c>
      <c r="H20" s="11">
        <f t="shared" si="6"/>
        <v>0.36964980544747084</v>
      </c>
      <c r="I20" s="11">
        <f t="shared" si="6"/>
        <v>0.31025641025641026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5" ma:contentTypeDescription="Create a new document." ma:contentTypeScope="" ma:versionID="c040447634ce3ac0d3e2afb82c92a641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f952742b61978792cd4ada29042a86f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DA971CB-47C1-43E4-8A7C-F05360AA20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A0EE45-0443-4208-A856-62ED8D135666}">
  <ds:schemaRefs>
    <ds:schemaRef ds:uri="http://purl.org/dc/elements/1.1/"/>
    <ds:schemaRef ds:uri="http://schemas.microsoft.com/office/2006/metadata/properties"/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ee85a2a-d933-4483-8446-7f50a366222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Hornblower Emily</cp:lastModifiedBy>
  <cp:lastPrinted>2023-02-06T15:07:59Z</cp:lastPrinted>
  <dcterms:created xsi:type="dcterms:W3CDTF">2021-08-25T09:18:07Z</dcterms:created>
  <dcterms:modified xsi:type="dcterms:W3CDTF">2023-04-27T07:57:56Z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