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h200709\OneDrive - Sheffield City Council\Teacake images\"/>
    </mc:Choice>
  </mc:AlternateContent>
  <xr:revisionPtr revIDLastSave="0" documentId="8_{05EE0256-2393-48FA-A37D-12A16D5CC6F5}" xr6:coauthVersionLast="47" xr6:coauthVersionMax="47" xr10:uidLastSave="{00000000-0000-0000-0000-000000000000}"/>
  <bookViews>
    <workbookView xWindow="-110" yWindow="-110" windowWidth="19420" windowHeight="10420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7" i="1" l="1"/>
  <c r="D17" i="1"/>
  <c r="E17" i="1"/>
  <c r="F17" i="1"/>
  <c r="G17" i="1"/>
  <c r="H17" i="1"/>
  <c r="I17" i="1"/>
  <c r="C18" i="1"/>
  <c r="D18" i="1"/>
  <c r="E18" i="1"/>
  <c r="F18" i="1"/>
  <c r="G18" i="1"/>
  <c r="H18" i="1"/>
  <c r="I18" i="1"/>
  <c r="C19" i="1"/>
  <c r="D19" i="1"/>
  <c r="E19" i="1"/>
  <c r="F19" i="1"/>
  <c r="G19" i="1"/>
  <c r="H19" i="1"/>
  <c r="I19" i="1"/>
  <c r="C20" i="1"/>
  <c r="D20" i="1"/>
  <c r="E20" i="1"/>
  <c r="F20" i="1"/>
  <c r="G20" i="1"/>
  <c r="H20" i="1"/>
  <c r="I20" i="1"/>
  <c r="B18" i="1"/>
  <c r="B19" i="1"/>
  <c r="B20" i="1"/>
  <c r="C11" i="1"/>
  <c r="D11" i="1"/>
  <c r="E11" i="1"/>
  <c r="F11" i="1"/>
  <c r="G11" i="1"/>
  <c r="H10" i="1" l="1"/>
  <c r="H8" i="1"/>
  <c r="H9" i="1"/>
  <c r="H7" i="1"/>
  <c r="B11" i="1"/>
  <c r="B17" i="1" s="1"/>
  <c r="I8" i="1"/>
  <c r="L8" i="1" s="1"/>
  <c r="I9" i="1"/>
  <c r="L9" i="1" s="1"/>
  <c r="I10" i="1"/>
  <c r="L10" i="1" s="1"/>
  <c r="I7" i="1"/>
  <c r="L7" i="1" s="1"/>
  <c r="H11" i="1" l="1"/>
  <c r="I11" i="1"/>
  <c r="L11" i="1" s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<sst xmlns="http://schemas.openxmlformats.org/spreadsheetml/2006/main" count="36" uniqueCount="14">
  <si>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</si>
  <si>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</si>
  <si>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</si>
  <si>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</si>
  <si>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</si>
  <si>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</si>
  <si>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</si>
  <si>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</si>
  <si>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</si>
  <si>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</si>
  <si>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</si>
  <si>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</si>
  <si>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</si>
  <si>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19th June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</si>
</sst>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196850</xdr:colOff>
      <xdr:row>1</xdr:row>
      <xdr:rowOff>19050</xdr:rowOff>
    </xdr:from>
    <xdr:to>
      <xdr:col>8</xdr:col>
      <xdr:colOff>596900</xdr:colOff>
      <xdr:row>3</xdr:row>
      <xdr:rowOff>145918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98610B-0047-411E-A5DF-EA1FF3701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650" y="215900"/>
          <a:ext cx="2324100" cy="520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L32"/>
  <sheetViews>
    <sheetView tabSelected="1" topLeftCell="A3" workbookViewId="0">
      <selection activeCell="N19" sqref="N19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2" ht="15.5" x14ac:dyDescent="0.35">
      <c r="A1" s="13" t="s">
        <v>13</v>
      </c>
      <c r="B1" s="13"/>
      <c r="C1" s="13"/>
      <c r="D1" s="13"/>
      <c r="E1" s="13"/>
      <c r="F1" s="13"/>
      <c r="G1" s="13"/>
    </row>
    <row r="2" spans="1:12" ht="15.5" x14ac:dyDescent="0.35">
      <c r="A2" s="1"/>
    </row>
    <row r="3" spans="1:12" ht="15.5" x14ac:dyDescent="0.35">
      <c r="A3" s="1"/>
    </row>
    <row r="5" spans="1:12" s="2" customFormat="1" ht="18" customHeight="1" x14ac:dyDescent="0.35">
      <c r="A5" s="17"/>
      <c r="B5" s="19" t="s">
        <v>4</v>
      </c>
      <c r="C5" s="19"/>
      <c r="D5" s="19" t="s">
        <v>5</v>
      </c>
      <c r="E5" s="19"/>
      <c r="F5" s="19" t="s">
        <v>10</v>
      </c>
      <c r="G5" s="19"/>
      <c r="H5" s="19" t="s">
        <v>8</v>
      </c>
      <c r="I5" s="19"/>
    </row>
    <row r="6" spans="1:12" s="2" customFormat="1" ht="18" customHeight="1" x14ac:dyDescent="0.35">
      <c r="A6" s="18"/>
      <c r="B6" s="3" t="s">
        <v>7</v>
      </c>
      <c r="C6" s="3" t="s">
        <v>6</v>
      </c>
      <c r="D6" s="3" t="s">
        <v>7</v>
      </c>
      <c r="E6" s="3" t="s">
        <v>6</v>
      </c>
      <c r="F6" s="3" t="s">
        <v>7</v>
      </c>
      <c r="G6" s="3" t="s">
        <v>6</v>
      </c>
      <c r="H6" s="3" t="s">
        <v>7</v>
      </c>
      <c r="I6" s="3" t="s">
        <v>6</v>
      </c>
      <c r="L6" s="3" t="s">
        <v>12</v>
      </c>
    </row>
    <row r="7" spans="1:12" s="2" customFormat="1" ht="18" customHeight="1" x14ac:dyDescent="0.35">
      <c r="A7" s="4" t="s">
        <v>0</v>
      </c>
      <c r="B7" s="5">
        <v>11</v>
      </c>
      <c r="C7" s="5">
        <v>16</v>
      </c>
      <c r="D7" s="5">
        <v>23</v>
      </c>
      <c r="E7" s="5">
        <v>25</v>
      </c>
      <c r="F7" s="5">
        <v>2</v>
      </c>
      <c r="G7" s="5">
        <v>2</v>
      </c>
      <c r="H7" s="5">
        <f t="shared" ref="H7:I10" si="0">B7+F7+D7</f>
        <v>36</v>
      </c>
      <c r="I7" s="5">
        <f t="shared" si="0"/>
        <v>43</v>
      </c>
      <c r="L7" s="12">
        <f>SUM(G7+E7)/I7</f>
        <v>0.62790697674418605</v>
      </c>
    </row>
    <row r="8" spans="1:12" s="2" customFormat="1" ht="18" customHeight="1" x14ac:dyDescent="0.35">
      <c r="A8" s="4" t="s">
        <v>1</v>
      </c>
      <c r="B8" s="5">
        <v>29</v>
      </c>
      <c r="C8" s="5">
        <v>36</v>
      </c>
      <c r="D8" s="5">
        <v>41</v>
      </c>
      <c r="E8" s="5">
        <v>76</v>
      </c>
      <c r="F8" s="5">
        <v>2</v>
      </c>
      <c r="G8" s="5">
        <v>4</v>
      </c>
      <c r="H8" s="5">
        <f t="shared" si="0"/>
        <v>72</v>
      </c>
      <c r="I8" s="5">
        <f t="shared" si="0"/>
        <v>116</v>
      </c>
      <c r="L8" s="12">
        <f>SUM(G8+E8)/I8</f>
        <v>0.68965517241379315</v>
      </c>
    </row>
    <row r="9" spans="1:12" s="2" customFormat="1" ht="18" customHeight="1" x14ac:dyDescent="0.35">
      <c r="A9" s="4" t="s">
        <v>2</v>
      </c>
      <c r="B9" s="5">
        <v>21</v>
      </c>
      <c r="C9" s="5">
        <v>29</v>
      </c>
      <c r="D9" s="5">
        <v>45</v>
      </c>
      <c r="E9" s="5">
        <v>63</v>
      </c>
      <c r="F9" s="5">
        <v>3</v>
      </c>
      <c r="G9" s="5">
        <v>4</v>
      </c>
      <c r="H9" s="5">
        <f t="shared" si="0"/>
        <v>69</v>
      </c>
      <c r="I9" s="5">
        <f t="shared" si="0"/>
        <v>96</v>
      </c>
      <c r="L9" s="12">
        <f>SUM(G9+E9)/I9</f>
        <v>0.69791666666666663</v>
      </c>
    </row>
    <row r="10" spans="1:12" s="2" customFormat="1" ht="18" customHeight="1" x14ac:dyDescent="0.35">
      <c r="A10" s="4" t="s">
        <v>3</v>
      </c>
      <c r="B10" s="5">
        <v>32</v>
      </c>
      <c r="C10" s="5">
        <v>45</v>
      </c>
      <c r="D10" s="5">
        <v>89</v>
      </c>
      <c r="E10" s="5">
        <v>110</v>
      </c>
      <c r="F10" s="5">
        <v>9</v>
      </c>
      <c r="G10" s="5">
        <v>15</v>
      </c>
      <c r="H10" s="5">
        <f t="shared" si="0"/>
        <v>130</v>
      </c>
      <c r="I10" s="5">
        <f t="shared" si="0"/>
        <v>170</v>
      </c>
      <c r="L10" s="12">
        <f>SUM(G10+E10)/I10</f>
        <v>0.73529411764705888</v>
      </c>
    </row>
    <row r="11" spans="1:12" s="2" customFormat="1" ht="18" customHeight="1" x14ac:dyDescent="0.35">
      <c r="A11" s="4" t="s">
        <v>9</v>
      </c>
      <c r="B11" s="3">
        <f>B7+B8+B9+B10</f>
        <v>93</v>
      </c>
      <c r="C11" s="3">
        <f t="shared" ref="C11:G11" si="1">C7+C8+C9+C10</f>
        <v>126</v>
      </c>
      <c r="D11" s="3">
        <f t="shared" si="1"/>
        <v>198</v>
      </c>
      <c r="E11" s="3">
        <f t="shared" si="1"/>
        <v>274</v>
      </c>
      <c r="F11" s="3">
        <f t="shared" si="1"/>
        <v>16</v>
      </c>
      <c r="G11" s="3">
        <f t="shared" si="1"/>
        <v>25</v>
      </c>
      <c r="H11" s="3">
        <f t="shared" ref="H11" si="2">B11+D11+F11</f>
        <v>307</v>
      </c>
      <c r="I11" s="3">
        <f t="shared" ref="I11" si="3">I7+I8+I9+I10</f>
        <v>425</v>
      </c>
      <c r="L11" s="12">
        <f>SUM(E11+G11)/I11</f>
        <v>0.70352941176470585</v>
      </c>
    </row>
    <row r="14" spans="1:12" ht="18" customHeight="1" x14ac:dyDescent="0.35">
      <c r="A14" s="14" t="s">
        <v>11</v>
      </c>
      <c r="B14" s="14"/>
      <c r="C14" s="14"/>
      <c r="D14" s="14"/>
      <c r="E14" s="14"/>
      <c r="F14" s="14"/>
      <c r="G14" s="14"/>
      <c r="H14" s="14"/>
      <c r="I14" s="14"/>
    </row>
    <row r="15" spans="1:12" ht="18" customHeight="1" x14ac:dyDescent="0.35">
      <c r="A15" s="17"/>
      <c r="B15" s="15" t="s">
        <v>4</v>
      </c>
      <c r="C15" s="16"/>
      <c r="D15" s="15" t="s">
        <v>5</v>
      </c>
      <c r="E15" s="16"/>
      <c r="F15" s="15" t="s">
        <v>10</v>
      </c>
      <c r="G15" s="16"/>
      <c r="H15" s="15" t="s">
        <v>8</v>
      </c>
      <c r="I15" s="16"/>
    </row>
    <row r="16" spans="1:12" ht="18" customHeight="1" x14ac:dyDescent="0.35">
      <c r="A16" s="18"/>
      <c r="B16" s="3" t="s">
        <v>7</v>
      </c>
      <c r="C16" s="3" t="s">
        <v>6</v>
      </c>
      <c r="D16" s="3" t="s">
        <v>7</v>
      </c>
      <c r="E16" s="3" t="s">
        <v>6</v>
      </c>
      <c r="F16" s="3" t="s">
        <v>7</v>
      </c>
      <c r="G16" s="3" t="s">
        <v>6</v>
      </c>
      <c r="H16" s="3" t="s">
        <v>7</v>
      </c>
      <c r="I16" s="3" t="s">
        <v>6</v>
      </c>
    </row>
    <row r="17" spans="1:9" ht="18" customHeight="1" x14ac:dyDescent="0.35">
      <c r="A17" s="4" t="s">
        <v>0</v>
      </c>
      <c r="B17" s="11">
        <f>B7/B$11</f>
        <v>0.11827956989247312</v>
      </c>
      <c r="C17" s="11">
        <f t="shared" ref="C17:I17" si="4">C7/C$11</f>
        <v>0.12698412698412698</v>
      </c>
      <c r="D17" s="11">
        <f t="shared" si="4"/>
        <v>0.11616161616161616</v>
      </c>
      <c r="E17" s="11">
        <f t="shared" si="4"/>
        <v>9.1240875912408759E-2</v>
      </c>
      <c r="F17" s="11">
        <f t="shared" si="4"/>
        <v>0.125</v>
      </c>
      <c r="G17" s="11">
        <f t="shared" si="4"/>
        <v>0.08</v>
      </c>
      <c r="H17" s="11">
        <f t="shared" si="4"/>
        <v>0.11726384364820847</v>
      </c>
      <c r="I17" s="11">
        <f t="shared" si="4"/>
        <v>0.1011764705882353</v>
      </c>
    </row>
    <row r="18" spans="1:9" ht="18" customHeight="1" x14ac:dyDescent="0.35">
      <c r="A18" s="4" t="s">
        <v>1</v>
      </c>
      <c r="B18" s="11">
        <f t="shared" ref="B18:I20" si="5">B8/B$11</f>
        <v>0.31182795698924731</v>
      </c>
      <c r="C18" s="11">
        <f t="shared" si="5"/>
        <v>0.2857142857142857</v>
      </c>
      <c r="D18" s="11">
        <f t="shared" si="5"/>
        <v>0.20707070707070707</v>
      </c>
      <c r="E18" s="11">
        <f t="shared" si="5"/>
        <v>0.27737226277372262</v>
      </c>
      <c r="F18" s="11">
        <f t="shared" si="5"/>
        <v>0.125</v>
      </c>
      <c r="G18" s="11">
        <f t="shared" si="5"/>
        <v>0.16</v>
      </c>
      <c r="H18" s="11">
        <f t="shared" si="5"/>
        <v>0.23452768729641693</v>
      </c>
      <c r="I18" s="11">
        <f t="shared" si="5"/>
        <v>0.27294117647058824</v>
      </c>
    </row>
    <row r="19" spans="1:9" ht="18" customHeight="1" x14ac:dyDescent="0.35">
      <c r="A19" s="4" t="s">
        <v>2</v>
      </c>
      <c r="B19" s="11">
        <f t="shared" si="5"/>
        <v>0.22580645161290322</v>
      </c>
      <c r="C19" s="11">
        <f t="shared" si="5"/>
        <v>0.23015873015873015</v>
      </c>
      <c r="D19" s="11">
        <f t="shared" si="5"/>
        <v>0.22727272727272727</v>
      </c>
      <c r="E19" s="11">
        <f t="shared" si="5"/>
        <v>0.22992700729927007</v>
      </c>
      <c r="F19" s="11">
        <f t="shared" si="5"/>
        <v>0.1875</v>
      </c>
      <c r="G19" s="11">
        <f t="shared" si="5"/>
        <v>0.16</v>
      </c>
      <c r="H19" s="11">
        <f t="shared" si="5"/>
        <v>0.22475570032573289</v>
      </c>
      <c r="I19" s="11">
        <f t="shared" si="5"/>
        <v>0.22588235294117648</v>
      </c>
    </row>
    <row r="20" spans="1:9" ht="18" customHeight="1" x14ac:dyDescent="0.35">
      <c r="A20" s="4" t="s">
        <v>3</v>
      </c>
      <c r="B20" s="11">
        <f t="shared" si="5"/>
        <v>0.34408602150537637</v>
      </c>
      <c r="C20" s="11">
        <f t="shared" si="5"/>
        <v>0.35714285714285715</v>
      </c>
      <c r="D20" s="11">
        <f t="shared" si="5"/>
        <v>0.4494949494949495</v>
      </c>
      <c r="E20" s="11">
        <f t="shared" si="5"/>
        <v>0.40145985401459855</v>
      </c>
      <c r="F20" s="11">
        <f t="shared" si="5"/>
        <v>0.5625</v>
      </c>
      <c r="G20" s="11">
        <f t="shared" si="5"/>
        <v>0.6</v>
      </c>
      <c r="H20" s="11">
        <f t="shared" si="5"/>
        <v>0.42345276872964172</v>
      </c>
      <c r="I20" s="11">
        <f t="shared" si="5"/>
        <v>0.4</v>
      </c>
    </row>
    <row r="21" spans="1:9" ht="18" customHeight="1" x14ac:dyDescent="0.35">
      <c r="A21" s="6"/>
      <c r="B21" s="7"/>
      <c r="C21" s="7"/>
      <c r="D21" s="8"/>
      <c r="E21" s="8"/>
      <c r="F21" s="7"/>
      <c r="G21" s="7"/>
      <c r="H21" s="7"/>
      <c r="I21" s="8"/>
    </row>
    <row r="24" spans="1:9" ht="18" customHeight="1" x14ac:dyDescent="0.35">
      <c r="A24" s="6"/>
      <c r="B24" s="6"/>
      <c r="C24" s="6"/>
      <c r="D24" s="6"/>
      <c r="E24" s="6"/>
      <c r="F24" s="6"/>
      <c r="G24" s="6"/>
      <c r="H24" s="6"/>
      <c r="I24" s="6"/>
    </row>
    <row r="25" spans="1:9" s="2" customFormat="1" ht="18" customHeight="1" x14ac:dyDescent="0.35">
      <c r="A25" s="6"/>
      <c r="B25" s="6"/>
      <c r="C25" s="6"/>
      <c r="D25" s="6"/>
      <c r="E25" s="6"/>
      <c r="F25" s="6"/>
      <c r="G25" s="6"/>
      <c r="H25" s="6"/>
      <c r="I25" s="6"/>
    </row>
    <row r="26" spans="1:9" s="2" customFormat="1" ht="18" customHeight="1" x14ac:dyDescent="0.35">
      <c r="A26" s="6"/>
      <c r="B26" s="6"/>
      <c r="C26" s="6"/>
      <c r="D26" s="6"/>
      <c r="E26" s="6"/>
      <c r="F26" s="6"/>
      <c r="G26" s="6"/>
      <c r="H26" s="6"/>
      <c r="I26" s="6"/>
    </row>
    <row r="27" spans="1:9" s="2" customFormat="1" ht="18" customHeight="1" x14ac:dyDescent="0.35">
      <c r="A27" s="6"/>
      <c r="B27" s="9"/>
      <c r="C27" s="10"/>
      <c r="D27" s="10"/>
      <c r="E27" s="10"/>
      <c r="F27" s="10"/>
      <c r="G27" s="10"/>
      <c r="H27" s="10"/>
      <c r="I27" s="10"/>
    </row>
    <row r="28" spans="1:9" s="2" customFormat="1" ht="18" customHeight="1" x14ac:dyDescent="0.35">
      <c r="A28" s="6"/>
      <c r="B28" s="9"/>
      <c r="C28" s="9"/>
      <c r="D28" s="9"/>
      <c r="E28" s="9"/>
      <c r="F28" s="9"/>
      <c r="G28" s="9"/>
      <c r="H28" s="9"/>
      <c r="I28" s="9"/>
    </row>
    <row r="29" spans="1:9" s="2" customFormat="1" ht="18" customHeight="1" x14ac:dyDescent="0.35">
      <c r="A29" s="6"/>
      <c r="B29" s="9"/>
      <c r="C29" s="9"/>
      <c r="D29" s="10"/>
      <c r="E29" s="9"/>
      <c r="F29" s="10"/>
      <c r="G29" s="10"/>
      <c r="H29" s="9"/>
      <c r="I29" s="9"/>
    </row>
    <row r="30" spans="1:9" s="2" customFormat="1" ht="18" customHeight="1" x14ac:dyDescent="0.35">
      <c r="A30" s="6"/>
      <c r="B30" s="9"/>
      <c r="C30" s="9"/>
      <c r="D30" s="10"/>
      <c r="E30" s="10"/>
      <c r="F30" s="10"/>
      <c r="G30" s="10"/>
      <c r="H30" s="10"/>
      <c r="I30" s="10"/>
    </row>
    <row r="31" spans="1:9" s="2" customFormat="1" ht="18" customHeight="1" x14ac:dyDescent="0.35">
      <c r="A31" s="6"/>
      <c r="B31" s="9"/>
      <c r="C31" s="9"/>
      <c r="D31" s="10"/>
      <c r="E31" s="10"/>
      <c r="F31" s="9"/>
      <c r="G31" s="9"/>
      <c r="H31" s="9"/>
      <c r="I31" s="10"/>
    </row>
    <row r="32" spans="1:9" x14ac:dyDescent="0.35">
      <c r="A32" s="2"/>
      <c r="B32" s="2"/>
      <c r="C32" s="2"/>
      <c r="D32" s="2"/>
      <c r="E32" s="2"/>
      <c r="F32" s="2"/>
      <c r="G32" s="2"/>
      <c r="H32" s="2"/>
      <c r="I32" s="2"/>
    </row>
  </sheetData>
  <mergeCells count="12">
    <mergeCell ref="A1:G1"/>
    <mergeCell ref="A14:I14"/>
    <mergeCell ref="B15:C15"/>
    <mergeCell ref="D15:E15"/>
    <mergeCell ref="F15:G15"/>
    <mergeCell ref="H15:I15"/>
    <mergeCell ref="A15:A16"/>
    <mergeCell ref="B5:C5"/>
    <mergeCell ref="D5:E5"/>
    <mergeCell ref="F5:G5"/>
    <mergeCell ref="H5:I5"/>
    <mergeCell ref="A5:A6"/>
  </mergeCells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5" ma:contentTypeDescription="Create a new document." ma:contentTypeScope="" ma:versionID="c040447634ce3ac0d3e2afb82c92a641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af952742b61978792cd4ada29042a86f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A0EE45-0443-4208-A856-62ED8D135666}">
  <ds:schemaRefs>
    <ds:schemaRef ds:uri="7ee85a2a-d933-4483-8446-7f50a3662221"/>
    <ds:schemaRef ds:uri="http://purl.org/dc/elements/1.1/"/>
    <ds:schemaRef ds:uri="http://schemas.microsoft.com/office/2006/metadata/properties"/>
    <ds:schemaRef ds:uri="17dd376a-7703-4d16-8034-213cffa61642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DA971CB-47C1-43E4-8A7C-F05360AA20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Hornblower Emily</cp:lastModifiedBy>
  <cp:lastPrinted>2023-02-06T15:07:59Z</cp:lastPrinted>
  <dcterms:created xsi:type="dcterms:W3CDTF">2021-08-25T09:18:07Z</dcterms:created>
  <dcterms:modified xsi:type="dcterms:W3CDTF">2023-06-22T10:04:06Z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