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DB30FBC4-8A33-434C-990B-1A70D6040731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9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<sst xmlns="http://schemas.openxmlformats.org/spreadsheetml/2006/main" count="36" uniqueCount="14">
  <si>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</si>
  <si>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</si>
  <si>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</si>
  <si>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</si>
  <si>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</si>
  <si>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</si>
  <si>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</si>
  <si>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</si>
  <si>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</si>
  <si>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</si>
  <si>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</si>
  <si>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</si>
  <si>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</si>
  <si>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4th September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</si>
</sst>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topLeftCell="A3" workbookViewId="0">
      <selection activeCell="N12" sqref="N12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6</v>
      </c>
      <c r="C7" s="5">
        <v>6</v>
      </c>
      <c r="D7" s="5">
        <v>6</v>
      </c>
      <c r="E7" s="5">
        <v>7</v>
      </c>
      <c r="F7" s="5">
        <v>0</v>
      </c>
      <c r="G7" s="5">
        <v>0</v>
      </c>
      <c r="H7" s="5">
        <f t="shared" ref="H7:I10" si="0">B7+F7+D7</f>
        <v>12</v>
      </c>
      <c r="I7" s="5">
        <f t="shared" si="0"/>
        <v>13</v>
      </c>
      <c r="L7" s="12">
        <f>SUM(G7+E7)/I7</f>
        <v>0.53846153846153844</v>
      </c>
    </row>
    <row r="8" spans="1:12" s="2" customFormat="1" ht="18" customHeight="1" x14ac:dyDescent="0.35">
      <c r="A8" s="4" t="s">
        <v>1</v>
      </c>
      <c r="B8" s="5">
        <v>23</v>
      </c>
      <c r="C8" s="5">
        <v>25</v>
      </c>
      <c r="D8" s="5">
        <v>22</v>
      </c>
      <c r="E8" s="5">
        <v>27</v>
      </c>
      <c r="F8" s="5">
        <v>0</v>
      </c>
      <c r="G8" s="5">
        <v>0</v>
      </c>
      <c r="H8" s="5">
        <f t="shared" si="0"/>
        <v>45</v>
      </c>
      <c r="I8" s="5">
        <f t="shared" si="0"/>
        <v>52</v>
      </c>
      <c r="L8" s="12">
        <f>SUM(G8+E8)/I8</f>
        <v>0.51923076923076927</v>
      </c>
    </row>
    <row r="9" spans="1:12" s="2" customFormat="1" ht="18" customHeight="1" x14ac:dyDescent="0.35">
      <c r="A9" s="4" t="s">
        <v>2</v>
      </c>
      <c r="B9" s="5">
        <v>15</v>
      </c>
      <c r="C9" s="5">
        <v>18</v>
      </c>
      <c r="D9" s="5">
        <v>20</v>
      </c>
      <c r="E9" s="5">
        <v>25</v>
      </c>
      <c r="F9" s="5">
        <v>1</v>
      </c>
      <c r="G9" s="5">
        <v>1</v>
      </c>
      <c r="H9" s="5">
        <f t="shared" si="0"/>
        <v>36</v>
      </c>
      <c r="I9" s="5">
        <f t="shared" si="0"/>
        <v>44</v>
      </c>
      <c r="L9" s="12">
        <f>SUM(G9+E9)/I9</f>
        <v>0.59090909090909094</v>
      </c>
    </row>
    <row r="10" spans="1:12" s="2" customFormat="1" ht="18" customHeight="1" x14ac:dyDescent="0.35">
      <c r="A10" s="4" t="s">
        <v>3</v>
      </c>
      <c r="B10" s="5">
        <v>29</v>
      </c>
      <c r="C10" s="5">
        <v>36</v>
      </c>
      <c r="D10" s="5">
        <v>44</v>
      </c>
      <c r="E10" s="5">
        <v>48</v>
      </c>
      <c r="F10" s="5">
        <v>2</v>
      </c>
      <c r="G10" s="5">
        <v>2</v>
      </c>
      <c r="H10" s="5">
        <f t="shared" si="0"/>
        <v>75</v>
      </c>
      <c r="I10" s="5">
        <f t="shared" si="0"/>
        <v>86</v>
      </c>
      <c r="L10" s="12">
        <f>SUM(G10+E10)/I10</f>
        <v>0.58139534883720934</v>
      </c>
    </row>
    <row r="11" spans="1:12" s="2" customFormat="1" ht="18" customHeight="1" x14ac:dyDescent="0.35">
      <c r="A11" s="4" t="s">
        <v>9</v>
      </c>
      <c r="B11" s="3">
        <f>B7+B8+B9+B10</f>
        <v>73</v>
      </c>
      <c r="C11" s="3">
        <f t="shared" ref="C11:G11" si="1">C7+C8+C9+C10</f>
        <v>85</v>
      </c>
      <c r="D11" s="3">
        <f t="shared" si="1"/>
        <v>92</v>
      </c>
      <c r="E11" s="3">
        <f t="shared" si="1"/>
        <v>107</v>
      </c>
      <c r="F11" s="3">
        <f t="shared" si="1"/>
        <v>3</v>
      </c>
      <c r="G11" s="3">
        <f t="shared" si="1"/>
        <v>3</v>
      </c>
      <c r="H11" s="3">
        <f t="shared" ref="H11" si="2">B11+D11+F11</f>
        <v>168</v>
      </c>
      <c r="I11" s="3">
        <f t="shared" ref="I11" si="3">I7+I8+I9+I10</f>
        <v>195</v>
      </c>
      <c r="L11" s="12">
        <f>SUM(E11+G11)/I11</f>
        <v>0.5641025641025641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8.2191780821917804E-2</v>
      </c>
      <c r="C17" s="11">
        <f t="shared" ref="C17:I17" si="4">C7/C$11</f>
        <v>7.0588235294117646E-2</v>
      </c>
      <c r="D17" s="11">
        <f t="shared" si="4"/>
        <v>6.5217391304347824E-2</v>
      </c>
      <c r="E17" s="11">
        <f t="shared" si="4"/>
        <v>6.5420560747663545E-2</v>
      </c>
      <c r="F17" s="11">
        <f t="shared" si="4"/>
        <v>0</v>
      </c>
      <c r="G17" s="11">
        <f t="shared" si="4"/>
        <v>0</v>
      </c>
      <c r="H17" s="11">
        <f t="shared" si="4"/>
        <v>7.1428571428571425E-2</v>
      </c>
      <c r="I17" s="11">
        <f t="shared" si="4"/>
        <v>6.6666666666666666E-2</v>
      </c>
    </row>
    <row r="18" spans="1:9" ht="18" customHeight="1" x14ac:dyDescent="0.35">
      <c r="A18" s="4" t="s">
        <v>1</v>
      </c>
      <c r="B18" s="11">
        <f t="shared" ref="B18:I20" si="5">B8/B$11</f>
        <v>0.31506849315068491</v>
      </c>
      <c r="C18" s="11">
        <f t="shared" si="5"/>
        <v>0.29411764705882354</v>
      </c>
      <c r="D18" s="11">
        <f t="shared" si="5"/>
        <v>0.2391304347826087</v>
      </c>
      <c r="E18" s="11">
        <f t="shared" si="5"/>
        <v>0.25233644859813081</v>
      </c>
      <c r="F18" s="11">
        <f t="shared" si="5"/>
        <v>0</v>
      </c>
      <c r="G18" s="11">
        <f t="shared" si="5"/>
        <v>0</v>
      </c>
      <c r="H18" s="11">
        <f t="shared" si="5"/>
        <v>0.26785714285714285</v>
      </c>
      <c r="I18" s="11">
        <f t="shared" si="5"/>
        <v>0.26666666666666666</v>
      </c>
    </row>
    <row r="19" spans="1:9" ht="18" customHeight="1" x14ac:dyDescent="0.35">
      <c r="A19" s="4" t="s">
        <v>2</v>
      </c>
      <c r="B19" s="11">
        <f t="shared" si="5"/>
        <v>0.20547945205479451</v>
      </c>
      <c r="C19" s="11">
        <f t="shared" si="5"/>
        <v>0.21176470588235294</v>
      </c>
      <c r="D19" s="11">
        <f t="shared" si="5"/>
        <v>0.21739130434782608</v>
      </c>
      <c r="E19" s="11">
        <f t="shared" si="5"/>
        <v>0.23364485981308411</v>
      </c>
      <c r="F19" s="11">
        <f t="shared" si="5"/>
        <v>0.33333333333333331</v>
      </c>
      <c r="G19" s="11">
        <f t="shared" si="5"/>
        <v>0.33333333333333331</v>
      </c>
      <c r="H19" s="11">
        <f t="shared" si="5"/>
        <v>0.21428571428571427</v>
      </c>
      <c r="I19" s="11">
        <f t="shared" si="5"/>
        <v>0.22564102564102564</v>
      </c>
    </row>
    <row r="20" spans="1:9" ht="18" customHeight="1" x14ac:dyDescent="0.35">
      <c r="A20" s="4" t="s">
        <v>3</v>
      </c>
      <c r="B20" s="11">
        <f t="shared" si="5"/>
        <v>0.39726027397260272</v>
      </c>
      <c r="C20" s="11">
        <f t="shared" si="5"/>
        <v>0.42352941176470588</v>
      </c>
      <c r="D20" s="11">
        <f t="shared" si="5"/>
        <v>0.47826086956521741</v>
      </c>
      <c r="E20" s="11">
        <f t="shared" si="5"/>
        <v>0.44859813084112149</v>
      </c>
      <c r="F20" s="11">
        <f t="shared" si="5"/>
        <v>0.66666666666666663</v>
      </c>
      <c r="G20" s="11">
        <f t="shared" si="5"/>
        <v>0.66666666666666663</v>
      </c>
      <c r="H20" s="11">
        <f t="shared" si="5"/>
        <v>0.44642857142857145</v>
      </c>
      <c r="I20" s="11">
        <f t="shared" si="5"/>
        <v>0.44102564102564101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0EE45-0443-4208-A856-62ED8D135666}">
  <ds:schemaRefs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2023-09-11T07:27:15Z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