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5BCA7840-D59B-48D5-9C40-DD20EB20DE16}" xr6:coauthVersionLast="47" xr6:coauthVersionMax="47" xr10:uidLastSave="{00000000-0000-0000-0000-000000000000}"/>
  <bookViews>
    <workbookView xWindow="-28920" yWindow="-120" windowWidth="29040" windowHeight="1584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8" i="1" l="1"/>
  <c r="N9" i="1"/>
  <c r="N10" i="1"/>
  <c r="N7" i="1"/>
  <c r="H9" i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<sst xmlns="http://schemas.openxmlformats.org/spreadsheetml/2006/main" count="36" uniqueCount="14">
  <si>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</si>
  <si>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</si>
  <si>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</si>
  <si>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</si>
  <si>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</si>
  <si>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</si>
  <si>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</si>
  <si>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</si>
  <si>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</si>
  <si>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</si>
  <si>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</si>
  <si>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</si>
  <si>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</si>
  <si>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18th December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</si>
</sst>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P14" sqref="P14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6</v>
      </c>
      <c r="C7" s="5">
        <v>6</v>
      </c>
      <c r="D7" s="5">
        <v>3</v>
      </c>
      <c r="E7" s="5">
        <v>4</v>
      </c>
      <c r="F7" s="5">
        <v>0</v>
      </c>
      <c r="G7" s="5">
        <v>0</v>
      </c>
      <c r="H7" s="5">
        <f t="shared" ref="H7:I10" si="0">B7+F7+D7</f>
        <v>9</v>
      </c>
      <c r="I7" s="5">
        <f t="shared" si="0"/>
        <v>10</v>
      </c>
      <c r="L7" s="12">
        <f>SUM(G7+E7)/I7</f>
        <v>0.4</v>
      </c>
      <c r="N7" s="13">
        <f>I7/I$11</f>
        <v>5.8139534883720929E-2</v>
      </c>
    </row>
    <row r="8" spans="1:14" s="2" customFormat="1" ht="18" customHeight="1" x14ac:dyDescent="0.35">
      <c r="A8" s="4" t="s">
        <v>1</v>
      </c>
      <c r="B8" s="5">
        <v>21</v>
      </c>
      <c r="C8" s="5">
        <v>24</v>
      </c>
      <c r="D8" s="5">
        <v>11</v>
      </c>
      <c r="E8" s="5">
        <v>12</v>
      </c>
      <c r="F8" s="5">
        <v>1</v>
      </c>
      <c r="G8" s="5">
        <v>2</v>
      </c>
      <c r="H8" s="5">
        <f t="shared" si="0"/>
        <v>33</v>
      </c>
      <c r="I8" s="5">
        <f t="shared" si="0"/>
        <v>38</v>
      </c>
      <c r="L8" s="12">
        <f>SUM(G8+E8)/I8</f>
        <v>0.36842105263157893</v>
      </c>
      <c r="N8" s="13">
        <f t="shared" ref="N8:N10" si="1">I8/I$11</f>
        <v>0.22093023255813954</v>
      </c>
    </row>
    <row r="9" spans="1:14" s="2" customFormat="1" ht="18" customHeight="1" x14ac:dyDescent="0.35">
      <c r="A9" s="4" t="s">
        <v>2</v>
      </c>
      <c r="B9" s="5">
        <v>16</v>
      </c>
      <c r="C9" s="5">
        <v>20</v>
      </c>
      <c r="D9" s="5">
        <v>18</v>
      </c>
      <c r="E9" s="5">
        <v>19</v>
      </c>
      <c r="F9" s="5">
        <v>0</v>
      </c>
      <c r="G9" s="5">
        <v>0</v>
      </c>
      <c r="H9" s="5">
        <f t="shared" si="0"/>
        <v>34</v>
      </c>
      <c r="I9" s="5">
        <f t="shared" si="0"/>
        <v>39</v>
      </c>
      <c r="L9" s="12">
        <f>SUM(G9+E9)/I9</f>
        <v>0.48717948717948717</v>
      </c>
      <c r="N9" s="13">
        <f t="shared" si="1"/>
        <v>0.22674418604651161</v>
      </c>
    </row>
    <row r="10" spans="1:14" s="2" customFormat="1" ht="18" customHeight="1" x14ac:dyDescent="0.35">
      <c r="A10" s="4" t="s">
        <v>3</v>
      </c>
      <c r="B10" s="5">
        <v>16</v>
      </c>
      <c r="C10" s="5">
        <v>16</v>
      </c>
      <c r="D10" s="5">
        <v>26</v>
      </c>
      <c r="E10" s="5">
        <v>31</v>
      </c>
      <c r="F10" s="5">
        <v>7</v>
      </c>
      <c r="G10" s="5">
        <v>38</v>
      </c>
      <c r="H10" s="5">
        <f t="shared" si="0"/>
        <v>49</v>
      </c>
      <c r="I10" s="5">
        <f t="shared" si="0"/>
        <v>85</v>
      </c>
      <c r="L10" s="12">
        <f>SUM(G10+E10)/I10</f>
        <v>0.81176470588235294</v>
      </c>
      <c r="N10" s="13">
        <f t="shared" si="1"/>
        <v>0.4941860465116279</v>
      </c>
    </row>
    <row r="11" spans="1:14" s="2" customFormat="1" ht="18" customHeight="1" x14ac:dyDescent="0.35">
      <c r="A11" s="4" t="s">
        <v>9</v>
      </c>
      <c r="B11" s="3">
        <f>B7+B8+B9+B10</f>
        <v>59</v>
      </c>
      <c r="C11" s="3">
        <f t="shared" ref="C11:G11" si="2">C7+C8+C9+C10</f>
        <v>66</v>
      </c>
      <c r="D11" s="3">
        <f t="shared" si="2"/>
        <v>58</v>
      </c>
      <c r="E11" s="3">
        <f t="shared" si="2"/>
        <v>66</v>
      </c>
      <c r="F11" s="3">
        <f t="shared" si="2"/>
        <v>8</v>
      </c>
      <c r="G11" s="3">
        <f t="shared" si="2"/>
        <v>40</v>
      </c>
      <c r="H11" s="3">
        <f t="shared" ref="H11" si="3">B11+D11+F11</f>
        <v>125</v>
      </c>
      <c r="I11" s="3">
        <f t="shared" ref="I11" si="4">I7+I8+I9+I10</f>
        <v>172</v>
      </c>
      <c r="L11" s="12">
        <f>SUM(E11+G11)/I11</f>
        <v>0.61627906976744184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0.10169491525423729</v>
      </c>
      <c r="C17" s="11">
        <f t="shared" ref="C17:I17" si="5">C7/C$11</f>
        <v>9.0909090909090912E-2</v>
      </c>
      <c r="D17" s="11">
        <f t="shared" si="5"/>
        <v>5.1724137931034482E-2</v>
      </c>
      <c r="E17" s="11">
        <f t="shared" si="5"/>
        <v>6.0606060606060608E-2</v>
      </c>
      <c r="F17" s="11">
        <f t="shared" si="5"/>
        <v>0</v>
      </c>
      <c r="G17" s="11">
        <f t="shared" si="5"/>
        <v>0</v>
      </c>
      <c r="H17" s="11">
        <f t="shared" si="5"/>
        <v>7.1999999999999995E-2</v>
      </c>
      <c r="I17" s="11">
        <f t="shared" si="5"/>
        <v>5.8139534883720929E-2</v>
      </c>
    </row>
    <row r="18" spans="1:9" ht="18" customHeight="1" x14ac:dyDescent="0.35">
      <c r="A18" s="4" t="s">
        <v>1</v>
      </c>
      <c r="B18" s="11">
        <f t="shared" ref="B18:I20" si="6">B8/B$11</f>
        <v>0.3559322033898305</v>
      </c>
      <c r="C18" s="11">
        <f t="shared" si="6"/>
        <v>0.36363636363636365</v>
      </c>
      <c r="D18" s="11">
        <f t="shared" si="6"/>
        <v>0.18965517241379309</v>
      </c>
      <c r="E18" s="11">
        <f t="shared" si="6"/>
        <v>0.18181818181818182</v>
      </c>
      <c r="F18" s="11">
        <f t="shared" si="6"/>
        <v>0.125</v>
      </c>
      <c r="G18" s="11">
        <f t="shared" si="6"/>
        <v>0.05</v>
      </c>
      <c r="H18" s="11">
        <f t="shared" si="6"/>
        <v>0.26400000000000001</v>
      </c>
      <c r="I18" s="11">
        <f t="shared" si="6"/>
        <v>0.22093023255813954</v>
      </c>
    </row>
    <row r="19" spans="1:9" ht="18" customHeight="1" x14ac:dyDescent="0.35">
      <c r="A19" s="4" t="s">
        <v>2</v>
      </c>
      <c r="B19" s="11">
        <f t="shared" si="6"/>
        <v>0.2711864406779661</v>
      </c>
      <c r="C19" s="11">
        <f t="shared" si="6"/>
        <v>0.30303030303030304</v>
      </c>
      <c r="D19" s="11">
        <f t="shared" si="6"/>
        <v>0.31034482758620691</v>
      </c>
      <c r="E19" s="11">
        <f t="shared" si="6"/>
        <v>0.2878787878787879</v>
      </c>
      <c r="F19" s="11">
        <f t="shared" si="6"/>
        <v>0</v>
      </c>
      <c r="G19" s="11">
        <f t="shared" si="6"/>
        <v>0</v>
      </c>
      <c r="H19" s="11">
        <f t="shared" si="6"/>
        <v>0.27200000000000002</v>
      </c>
      <c r="I19" s="11">
        <f t="shared" si="6"/>
        <v>0.22674418604651161</v>
      </c>
    </row>
    <row r="20" spans="1:9" ht="18" customHeight="1" x14ac:dyDescent="0.35">
      <c r="A20" s="4" t="s">
        <v>3</v>
      </c>
      <c r="B20" s="11">
        <f t="shared" si="6"/>
        <v>0.2711864406779661</v>
      </c>
      <c r="C20" s="11">
        <f t="shared" si="6"/>
        <v>0.24242424242424243</v>
      </c>
      <c r="D20" s="11">
        <f t="shared" si="6"/>
        <v>0.44827586206896552</v>
      </c>
      <c r="E20" s="11">
        <f t="shared" si="6"/>
        <v>0.46969696969696972</v>
      </c>
      <c r="F20" s="11">
        <f t="shared" si="6"/>
        <v>0.875</v>
      </c>
      <c r="G20" s="11">
        <f t="shared" si="6"/>
        <v>0.95</v>
      </c>
      <c r="H20" s="11">
        <f t="shared" si="6"/>
        <v>0.39200000000000002</v>
      </c>
      <c r="I20" s="11">
        <f t="shared" si="6"/>
        <v>0.4941860465116279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2023-12-19T07:28:12Z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