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29-05-2024/"/>
    </mc:Choice>
  </mc:AlternateContent>
  <xr:revisionPtr revIDLastSave="24" documentId="8_{6375E196-5D08-4EA1-BDF5-A3218E32DBD9}" xr6:coauthVersionLast="47" xr6:coauthVersionMax="47" xr10:uidLastSave="{CD6E2D22-F35B-4C23-9D6D-B9EAD679A8CA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I8" i="1"/>
  <c r="I9" i="1"/>
  <c r="I6" i="1"/>
  <c r="B16" i="1" l="1"/>
  <c r="B18" i="1"/>
  <c r="B17" i="1"/>
  <c r="B19" i="1"/>
  <c r="L6" i="1"/>
  <c r="L9" i="1"/>
  <c r="L8" i="1"/>
  <c r="L7" i="1"/>
  <c r="H10" i="1"/>
  <c r="H16" i="1" s="1"/>
  <c r="I10" i="1"/>
  <c r="L10" i="1" s="1"/>
  <c r="I19" i="1" l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<sst xmlns="http://schemas.openxmlformats.org/spreadsheetml/2006/main" count="36" uniqueCount="14">
  <si>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</si>
  <si>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</si>
  <si>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</si>
  <si>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</si>
  <si>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</si>
  <si>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</si>
  <si>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</si>
  <si>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</si>
  <si>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</si>
  <si>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</si>
  <si>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</si>
  <si>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</si>
  <si>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</si>
  <si>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29th May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</si>
</sst>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activeCell="H9" sqref="H9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4" spans="1:14" s="2" customFormat="1" ht="18" customHeight="1" x14ac:dyDescent="0.35">
      <c r="A4" s="18"/>
      <c r="B4" s="20" t="s">
        <v>4</v>
      </c>
      <c r="C4" s="20"/>
      <c r="D4" s="20" t="s">
        <v>5</v>
      </c>
      <c r="E4" s="20"/>
      <c r="F4" s="20" t="s">
        <v>10</v>
      </c>
      <c r="G4" s="20"/>
      <c r="H4" s="20" t="s">
        <v>8</v>
      </c>
      <c r="I4" s="20"/>
    </row>
    <row r="5" spans="1:14" s="2" customFormat="1" ht="18" customHeight="1" x14ac:dyDescent="0.35">
      <c r="A5" s="19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3" t="s">
        <v>12</v>
      </c>
      <c r="N5" s="13"/>
    </row>
    <row r="6" spans="1:14" s="2" customFormat="1" ht="18" customHeight="1" x14ac:dyDescent="0.35">
      <c r="A6" s="4" t="s">
        <v>0</v>
      </c>
      <c r="B6" s="5">
        <v>4</v>
      </c>
      <c r="C6" s="5">
        <v>28</v>
      </c>
      <c r="D6" s="5">
        <v>8</v>
      </c>
      <c r="E6" s="5">
        <v>8</v>
      </c>
      <c r="F6" s="5">
        <v>0</v>
      </c>
      <c r="G6" s="5">
        <v>0</v>
      </c>
      <c r="H6" s="5">
        <f t="shared" ref="H6:I9" si="0">B6+F6+D6</f>
        <v>12</v>
      </c>
      <c r="I6" s="5">
        <f t="shared" si="0"/>
        <v>36</v>
      </c>
      <c r="L6" s="12">
        <f>SUM(G6+E6)/I6</f>
        <v>0.22222222222222221</v>
      </c>
      <c r="N6" s="13"/>
    </row>
    <row r="7" spans="1:14" s="2" customFormat="1" ht="18" customHeight="1" x14ac:dyDescent="0.35">
      <c r="A7" s="4" t="s">
        <v>1</v>
      </c>
      <c r="B7" s="5">
        <v>18</v>
      </c>
      <c r="C7" s="5">
        <v>25</v>
      </c>
      <c r="D7" s="5">
        <v>23</v>
      </c>
      <c r="E7" s="5">
        <v>28</v>
      </c>
      <c r="F7" s="5">
        <v>3</v>
      </c>
      <c r="G7" s="5">
        <v>4</v>
      </c>
      <c r="H7" s="5">
        <f t="shared" si="0"/>
        <v>44</v>
      </c>
      <c r="I7" s="5">
        <f t="shared" si="0"/>
        <v>57</v>
      </c>
      <c r="L7" s="12">
        <f>SUM(G7+E7)/I7</f>
        <v>0.56140350877192979</v>
      </c>
      <c r="N7" s="13"/>
    </row>
    <row r="8" spans="1:14" s="2" customFormat="1" ht="18" customHeight="1" x14ac:dyDescent="0.35">
      <c r="A8" s="4" t="s">
        <v>2</v>
      </c>
      <c r="B8" s="5">
        <v>7</v>
      </c>
      <c r="C8" s="5">
        <v>8</v>
      </c>
      <c r="D8" s="5">
        <v>25</v>
      </c>
      <c r="E8" s="5">
        <v>57</v>
      </c>
      <c r="F8" s="5">
        <v>0</v>
      </c>
      <c r="G8" s="5">
        <v>0</v>
      </c>
      <c r="H8" s="5">
        <f t="shared" si="0"/>
        <v>32</v>
      </c>
      <c r="I8" s="5">
        <f t="shared" si="0"/>
        <v>65</v>
      </c>
      <c r="L8" s="12">
        <f>SUM(G8+E8)/I8</f>
        <v>0.87692307692307692</v>
      </c>
      <c r="N8" s="13"/>
    </row>
    <row r="9" spans="1:14" s="2" customFormat="1" ht="18" customHeight="1" x14ac:dyDescent="0.35">
      <c r="A9" s="4" t="s">
        <v>3</v>
      </c>
      <c r="B9" s="5">
        <v>12</v>
      </c>
      <c r="C9" s="5">
        <v>18</v>
      </c>
      <c r="D9" s="5">
        <v>52</v>
      </c>
      <c r="E9" s="5">
        <v>82</v>
      </c>
      <c r="F9" s="5">
        <v>4</v>
      </c>
      <c r="G9" s="5">
        <v>4</v>
      </c>
      <c r="H9" s="5">
        <f t="shared" si="0"/>
        <v>68</v>
      </c>
      <c r="I9" s="5">
        <f t="shared" si="0"/>
        <v>104</v>
      </c>
      <c r="L9" s="12">
        <f>SUM(G9+E9)/I9</f>
        <v>0.82692307692307687</v>
      </c>
      <c r="N9" s="13"/>
    </row>
    <row r="10" spans="1:14" s="2" customFormat="1" ht="18" customHeight="1" x14ac:dyDescent="0.35">
      <c r="A10" s="4" t="s">
        <v>9</v>
      </c>
      <c r="B10" s="3">
        <f>B6+B7+B8+B9</f>
        <v>41</v>
      </c>
      <c r="C10" s="3">
        <f t="shared" ref="C10:G10" si="1">C6+C7+C8+C9</f>
        <v>79</v>
      </c>
      <c r="D10" s="3">
        <f t="shared" si="1"/>
        <v>108</v>
      </c>
      <c r="E10" s="3">
        <f t="shared" si="1"/>
        <v>175</v>
      </c>
      <c r="F10" s="3">
        <f t="shared" si="1"/>
        <v>7</v>
      </c>
      <c r="G10" s="3">
        <f t="shared" si="1"/>
        <v>8</v>
      </c>
      <c r="H10" s="3">
        <f t="shared" ref="H10" si="2">B10+D10+F10</f>
        <v>156</v>
      </c>
      <c r="I10" s="3">
        <f t="shared" ref="I10" si="3">I6+I7+I8+I9</f>
        <v>262</v>
      </c>
      <c r="L10" s="12">
        <f>SUM(E10+G10)/I10</f>
        <v>0.69847328244274809</v>
      </c>
    </row>
    <row r="13" spans="1:14" ht="18" customHeight="1" x14ac:dyDescent="0.35">
      <c r="A13" s="15" t="s">
        <v>11</v>
      </c>
      <c r="B13" s="15"/>
      <c r="C13" s="15"/>
      <c r="D13" s="15"/>
      <c r="E13" s="15"/>
      <c r="F13" s="15"/>
      <c r="G13" s="15"/>
      <c r="H13" s="15"/>
      <c r="I13" s="15"/>
    </row>
    <row r="14" spans="1:14" ht="18" customHeight="1" x14ac:dyDescent="0.35">
      <c r="A14" s="18"/>
      <c r="B14" s="16" t="s">
        <v>4</v>
      </c>
      <c r="C14" s="17"/>
      <c r="D14" s="16" t="s">
        <v>5</v>
      </c>
      <c r="E14" s="17"/>
      <c r="F14" s="16" t="s">
        <v>10</v>
      </c>
      <c r="G14" s="17"/>
      <c r="H14" s="16" t="s">
        <v>8</v>
      </c>
      <c r="I14" s="17"/>
    </row>
    <row r="15" spans="1:14" ht="18" customHeight="1" x14ac:dyDescent="0.35">
      <c r="A15" s="19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1">
        <f>B6/B$10</f>
        <v>9.7560975609756101E-2</v>
      </c>
      <c r="C16" s="11">
        <f t="shared" ref="C16:I16" si="4">C6/C$10</f>
        <v>0.35443037974683544</v>
      </c>
      <c r="D16" s="11">
        <f t="shared" si="4"/>
        <v>7.407407407407407E-2</v>
      </c>
      <c r="E16" s="11">
        <f t="shared" si="4"/>
        <v>4.5714285714285714E-2</v>
      </c>
      <c r="F16" s="11">
        <f t="shared" si="4"/>
        <v>0</v>
      </c>
      <c r="G16" s="11">
        <f t="shared" si="4"/>
        <v>0</v>
      </c>
      <c r="H16" s="11">
        <f t="shared" si="4"/>
        <v>7.6923076923076927E-2</v>
      </c>
      <c r="I16" s="11">
        <f t="shared" si="4"/>
        <v>0.13740458015267176</v>
      </c>
    </row>
    <row r="17" spans="1:9" ht="18" customHeight="1" x14ac:dyDescent="0.35">
      <c r="A17" s="4" t="s">
        <v>1</v>
      </c>
      <c r="B17" s="11">
        <f t="shared" ref="B17:I19" si="5">B7/B$10</f>
        <v>0.43902439024390244</v>
      </c>
      <c r="C17" s="11">
        <f t="shared" si="5"/>
        <v>0.31645569620253167</v>
      </c>
      <c r="D17" s="11">
        <f t="shared" si="5"/>
        <v>0.21296296296296297</v>
      </c>
      <c r="E17" s="11">
        <f t="shared" si="5"/>
        <v>0.16</v>
      </c>
      <c r="F17" s="11">
        <f t="shared" si="5"/>
        <v>0.42857142857142855</v>
      </c>
      <c r="G17" s="11">
        <f t="shared" si="5"/>
        <v>0.5</v>
      </c>
      <c r="H17" s="11">
        <f t="shared" si="5"/>
        <v>0.28205128205128205</v>
      </c>
      <c r="I17" s="11">
        <f t="shared" si="5"/>
        <v>0.21755725190839695</v>
      </c>
    </row>
    <row r="18" spans="1:9" ht="18" customHeight="1" x14ac:dyDescent="0.35">
      <c r="A18" s="4" t="s">
        <v>2</v>
      </c>
      <c r="B18" s="11">
        <f t="shared" si="5"/>
        <v>0.17073170731707318</v>
      </c>
      <c r="C18" s="11">
        <f t="shared" si="5"/>
        <v>0.10126582278481013</v>
      </c>
      <c r="D18" s="11">
        <f t="shared" si="5"/>
        <v>0.23148148148148148</v>
      </c>
      <c r="E18" s="11">
        <f t="shared" si="5"/>
        <v>0.32571428571428573</v>
      </c>
      <c r="F18" s="11">
        <f t="shared" si="5"/>
        <v>0</v>
      </c>
      <c r="G18" s="11">
        <f t="shared" si="5"/>
        <v>0</v>
      </c>
      <c r="H18" s="11">
        <f t="shared" si="5"/>
        <v>0.20512820512820512</v>
      </c>
      <c r="I18" s="11">
        <f t="shared" si="5"/>
        <v>0.24809160305343511</v>
      </c>
    </row>
    <row r="19" spans="1:9" ht="18" customHeight="1" x14ac:dyDescent="0.35">
      <c r="A19" s="4" t="s">
        <v>3</v>
      </c>
      <c r="B19" s="11">
        <f t="shared" si="5"/>
        <v>0.29268292682926828</v>
      </c>
      <c r="C19" s="11">
        <f t="shared" si="5"/>
        <v>0.22784810126582278</v>
      </c>
      <c r="D19" s="11">
        <f t="shared" si="5"/>
        <v>0.48148148148148145</v>
      </c>
      <c r="E19" s="11">
        <f t="shared" si="5"/>
        <v>0.46857142857142858</v>
      </c>
      <c r="F19" s="11">
        <f t="shared" si="5"/>
        <v>0.5714285714285714</v>
      </c>
      <c r="G19" s="11">
        <f t="shared" si="5"/>
        <v>0.5</v>
      </c>
      <c r="H19" s="11">
        <f t="shared" si="5"/>
        <v>0.4358974358974359</v>
      </c>
      <c r="I19" s="11">
        <f t="shared" si="5"/>
        <v>0.39694656488549618</v>
      </c>
    </row>
    <row r="20" spans="1:9" ht="18" customHeight="1" x14ac:dyDescent="0.35">
      <c r="A20" s="6"/>
      <c r="B20" s="7"/>
      <c r="C20" s="7"/>
      <c r="D20" s="8"/>
      <c r="E20" s="8"/>
      <c r="F20" s="7"/>
      <c r="G20" s="7"/>
      <c r="H20" s="7"/>
      <c r="I20" s="8"/>
    </row>
    <row r="23" spans="1:9" ht="18" customHeight="1" x14ac:dyDescent="0.35">
      <c r="A23" s="6"/>
      <c r="B23" s="6"/>
      <c r="C23" s="6"/>
      <c r="D23" s="6"/>
      <c r="E23" s="6"/>
      <c r="F23" s="6"/>
      <c r="G23" s="6"/>
      <c r="H23" s="6"/>
      <c r="I23" s="6"/>
    </row>
    <row r="24" spans="1:9" s="2" customFormat="1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9"/>
      <c r="C26" s="10"/>
      <c r="D26" s="10"/>
      <c r="E26" s="10"/>
      <c r="F26" s="10"/>
      <c r="G26" s="10"/>
      <c r="H26" s="10"/>
      <c r="I26" s="10"/>
    </row>
    <row r="27" spans="1:9" s="2" customFormat="1" ht="18" customHeight="1" x14ac:dyDescent="0.35">
      <c r="A27" s="6"/>
      <c r="B27" s="9"/>
      <c r="C27" s="9"/>
      <c r="D27" s="9"/>
      <c r="E27" s="9"/>
      <c r="F27" s="9"/>
      <c r="G27" s="9"/>
      <c r="H27" s="9"/>
      <c r="I27" s="9"/>
    </row>
    <row r="28" spans="1:9" s="2" customFormat="1" ht="18" customHeight="1" x14ac:dyDescent="0.35">
      <c r="A28" s="6"/>
      <c r="B28" s="9"/>
      <c r="C28" s="9"/>
      <c r="D28" s="10"/>
      <c r="E28" s="9"/>
      <c r="F28" s="10"/>
      <c r="G28" s="10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10"/>
      <c r="F29" s="10"/>
      <c r="G29" s="10"/>
      <c r="H29" s="10"/>
      <c r="I29" s="10"/>
    </row>
    <row r="30" spans="1:9" s="2" customFormat="1" ht="18" customHeight="1" x14ac:dyDescent="0.35">
      <c r="A30" s="6"/>
      <c r="B30" s="9"/>
      <c r="C30" s="9"/>
      <c r="D30" s="10"/>
      <c r="E30" s="10"/>
      <c r="F30" s="9"/>
      <c r="G30" s="9"/>
      <c r="H30" s="9"/>
      <c r="I30" s="10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2"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17dd376a-7703-4d16-8034-213cffa61642"/>
    <ds:schemaRef ds:uri="7ee85a2a-d933-4483-8446-7f50a3662221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2024-05-29T15:58:32Z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