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ccextranet-my.sharepoint.com/personal/adrian_shaw_sheffield_gov_uk/Documents/Desktop/"/>
    </mc:Choice>
  </mc:AlternateContent>
  <xr:revisionPtr revIDLastSave="19" documentId="8_{34C3DDA1-7911-4663-8623-CE86D4F23B4E}" xr6:coauthVersionLast="47" xr6:coauthVersionMax="47" xr10:uidLastSave="{B57D5E16-7556-461F-95C3-54C335A259E5}"/>
  <bookViews>
    <workbookView xWindow="-28905" yWindow="0" windowWidth="14610" windowHeight="15585" xr2:uid="{A73F5154-C942-40D9-9EF7-2F8AFD2EE167}"/>
  </bookViews>
  <sheets>
    <sheet name="Summary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6" i="1" l="1"/>
  <c r="H8" i="1"/>
  <c r="C10" i="1"/>
  <c r="C16" i="1" s="1"/>
  <c r="D10" i="1"/>
  <c r="D16" i="1" s="1"/>
  <c r="E10" i="1"/>
  <c r="E17" i="1" s="1"/>
  <c r="F10" i="1"/>
  <c r="F18" i="1" s="1"/>
  <c r="G10" i="1"/>
  <c r="G19" i="1" s="1"/>
  <c r="G16" i="1" l="1"/>
  <c r="F19" i="1"/>
  <c r="E18" i="1"/>
  <c r="C19" i="1"/>
  <c r="D17" i="1"/>
  <c r="E19" i="1"/>
  <c r="D18" i="1"/>
  <c r="C17" i="1"/>
  <c r="D19" i="1"/>
  <c r="C18" i="1"/>
  <c r="G17" i="1"/>
  <c r="F16" i="1"/>
  <c r="G18" i="1"/>
  <c r="F17" i="1"/>
  <c r="E16" i="1"/>
  <c r="H9" i="1"/>
  <c r="H7" i="1"/>
  <c r="B10" i="1"/>
  <c r="I7" i="1"/>
  <c r="M7" i="1" s="1"/>
  <c r="I8" i="1"/>
  <c r="M8" i="1" s="1"/>
  <c r="I9" i="1"/>
  <c r="M9" i="1" s="1"/>
  <c r="I6" i="1"/>
  <c r="M6" i="1" s="1"/>
  <c r="B16" i="1" l="1"/>
  <c r="B18" i="1"/>
  <c r="B17" i="1"/>
  <c r="B19" i="1"/>
  <c r="L6" i="1"/>
  <c r="L9" i="1"/>
  <c r="L8" i="1"/>
  <c r="L7" i="1"/>
  <c r="H10" i="1"/>
  <c r="H16" i="1" s="1"/>
  <c r="I10" i="1"/>
  <c r="L10" i="1" l="1"/>
  <c r="M10" i="1"/>
  <c r="I19" i="1"/>
  <c r="H19" i="1"/>
  <c r="I17" i="1"/>
  <c r="I18" i="1"/>
  <c r="H17" i="1"/>
  <c r="H18" i="1"/>
  <c r="I16" i="1"/>
</calcChain>
</file>

<file path=xl/sharedStrings.xml><?xml version="1.0" encoding="utf-8"?>
<sst xmlns="http://schemas.openxmlformats.org/spreadsheetml/2006/main" count="37" uniqueCount="15">
  <si>
    <t>Barnsley</t>
  </si>
  <si>
    <t>Doncaster</t>
  </si>
  <si>
    <t>Rotherham</t>
  </si>
  <si>
    <t>Sheffield</t>
  </si>
  <si>
    <t>Intermediate</t>
  </si>
  <si>
    <t>Advanced</t>
  </si>
  <si>
    <t>Vacancies</t>
  </si>
  <si>
    <t>Positions</t>
  </si>
  <si>
    <t>District Total</t>
  </si>
  <si>
    <t>South Yorks Total</t>
  </si>
  <si>
    <t>Higher / Degree</t>
  </si>
  <si>
    <t>Proportion of South Yorkshire Total</t>
  </si>
  <si>
    <t>% @ L3+</t>
  </si>
  <si>
    <t>% @ Higher/Degree</t>
  </si>
  <si>
    <t>South Yorkshire Apprenticeship Vacancy Summary 11th October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</si>
</sst>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B05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26">
    <xf numFmtId="0" fontId="0" fillId="0" borderId="0" xfId="0"/>
    <xf numFmtId="0" fontId="2" fillId="0" borderId="0" xfId="0" applyFont="1"/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164" fontId="4" fillId="0" borderId="0" xfId="1" applyNumberFormat="1" applyFont="1" applyBorder="1" applyAlignment="1">
      <alignment vertical="center"/>
    </xf>
    <xf numFmtId="164" fontId="5" fillId="0" borderId="0" xfId="1" applyNumberFormat="1" applyFont="1" applyBorder="1" applyAlignment="1">
      <alignment vertical="center"/>
    </xf>
    <xf numFmtId="9" fontId="0" fillId="0" borderId="1" xfId="1" applyFont="1" applyBorder="1" applyAlignment="1">
      <alignment vertical="center"/>
    </xf>
    <xf numFmtId="164" fontId="0" fillId="0" borderId="1" xfId="1" applyNumberFormat="1" applyFont="1" applyBorder="1" applyAlignment="1">
      <alignment vertical="center"/>
    </xf>
    <xf numFmtId="9" fontId="0" fillId="0" borderId="0" xfId="1" applyFont="1" applyAlignment="1">
      <alignment vertical="center"/>
    </xf>
    <xf numFmtId="0" fontId="0" fillId="0" borderId="1" xfId="0" applyBorder="1" applyAlignment="1">
      <alignment horizontal="center" vertical="center"/>
    </xf>
    <xf numFmtId="9" fontId="0" fillId="0" borderId="0" xfId="1" applyFont="1" applyFill="1" applyAlignment="1">
      <alignment vertical="center"/>
    </xf>
    <xf numFmtId="0" fontId="1" fillId="0" borderId="0" xfId="0" applyFont="1" applyAlignment="1">
      <alignment horizontal="left" vertical="center"/>
    </xf>
    <xf numFmtId="164" fontId="0" fillId="0" borderId="0" xfId="0" applyNumberFormat="1" applyAlignment="1">
      <alignment horizontal="center" vertical="center"/>
    </xf>
    <xf numFmtId="10" fontId="0" fillId="0" borderId="0" xfId="0" applyNumberFormat="1"/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2">
    <cellStyle name="Normal" xfId="0" builtinId="0"/>
    <cellStyle name="Per 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5EB93D-5C47-4360-AC6D-BB1D0D97B45C}">
  <dimension ref="A1:N31"/>
  <sheetViews>
    <sheetView tabSelected="1" workbookViewId="0">
      <selection activeCell="L18" sqref="L18"/>
    </sheetView>
  </sheetViews>
  <sheetFormatPr defaultRowHeight="14.5" x14ac:dyDescent="0.35"/>
  <cols>
    <col min="1" max="1" width="16.7265625" customWidth="1"/>
    <col min="2" max="9" width="9.1796875" customWidth="1"/>
    <col min="10" max="11" width="4.26953125" customWidth="1"/>
    <col min="12" max="12" width="9.1796875" customWidth="1"/>
    <col min="13" max="13" width="14.26953125" customWidth="1"/>
    <col min="14" max="19" width="9.1796875" customWidth="1"/>
  </cols>
  <sheetData>
    <row r="1" spans="1:14" ht="15.5" x14ac:dyDescent="0.35">
      <c r="A1" s="19" t="s">
        <v>14</v>
      </c>
      <c r="B1" s="19"/>
      <c r="C1" s="19"/>
      <c r="D1" s="19"/>
      <c r="E1" s="19"/>
      <c r="F1" s="19"/>
      <c r="G1" s="19"/>
    </row>
    <row r="2" spans="1:14" ht="15.5" x14ac:dyDescent="0.35">
      <c r="A2" s="1"/>
    </row>
    <row r="4" spans="1:14" s="2" customFormat="1" ht="18" customHeight="1" x14ac:dyDescent="0.35">
      <c r="A4" s="23"/>
      <c r="B4" s="25" t="s">
        <v>4</v>
      </c>
      <c r="C4" s="25"/>
      <c r="D4" s="25" t="s">
        <v>5</v>
      </c>
      <c r="E4" s="25"/>
      <c r="F4" s="25" t="s">
        <v>10</v>
      </c>
      <c r="G4" s="25"/>
      <c r="H4" s="25" t="s">
        <v>8</v>
      </c>
      <c r="I4" s="25"/>
      <c r="L4" s="18" t="s">
        <v>12</v>
      </c>
      <c r="M4" s="18" t="s">
        <v>13</v>
      </c>
    </row>
    <row r="5" spans="1:14" s="2" customFormat="1" ht="18" customHeight="1" x14ac:dyDescent="0.35">
      <c r="A5" s="24"/>
      <c r="B5" s="3" t="s">
        <v>7</v>
      </c>
      <c r="C5" s="3" t="s">
        <v>6</v>
      </c>
      <c r="D5" s="3" t="s">
        <v>7</v>
      </c>
      <c r="E5" s="3" t="s">
        <v>6</v>
      </c>
      <c r="F5" s="3" t="s">
        <v>7</v>
      </c>
      <c r="G5" s="3" t="s">
        <v>6</v>
      </c>
      <c r="H5" s="3" t="s">
        <v>7</v>
      </c>
      <c r="I5" s="3" t="s">
        <v>6</v>
      </c>
      <c r="L5" s="18"/>
      <c r="M5" s="18"/>
      <c r="N5" s="12"/>
    </row>
    <row r="6" spans="1:14" s="2" customFormat="1" ht="18" customHeight="1" x14ac:dyDescent="0.35">
      <c r="A6" s="4" t="s">
        <v>0</v>
      </c>
      <c r="B6" s="13">
        <v>3</v>
      </c>
      <c r="C6" s="13">
        <v>3</v>
      </c>
      <c r="D6" s="13">
        <v>4</v>
      </c>
      <c r="E6" s="13">
        <v>4</v>
      </c>
      <c r="F6" s="13">
        <v>0</v>
      </c>
      <c r="G6" s="13">
        <v>0</v>
      </c>
      <c r="H6" s="13">
        <f t="shared" ref="H6:I9" si="0">B6+F6+D6</f>
        <v>7</v>
      </c>
      <c r="I6" s="13">
        <f t="shared" si="0"/>
        <v>7</v>
      </c>
      <c r="L6" s="11">
        <f>SUM(G6+E6)/I6</f>
        <v>0.5714285714285714</v>
      </c>
      <c r="M6" s="11">
        <f>G6/I6</f>
        <v>0</v>
      </c>
      <c r="N6" s="12"/>
    </row>
    <row r="7" spans="1:14" s="2" customFormat="1" ht="18" customHeight="1" x14ac:dyDescent="0.35">
      <c r="A7" s="4" t="s">
        <v>1</v>
      </c>
      <c r="B7" s="13">
        <v>19</v>
      </c>
      <c r="C7" s="13">
        <v>19</v>
      </c>
      <c r="D7" s="13">
        <v>28</v>
      </c>
      <c r="E7" s="13">
        <v>28</v>
      </c>
      <c r="F7" s="13">
        <v>14</v>
      </c>
      <c r="G7" s="13">
        <v>14</v>
      </c>
      <c r="H7" s="13">
        <f t="shared" si="0"/>
        <v>61</v>
      </c>
      <c r="I7" s="13">
        <f t="shared" si="0"/>
        <v>61</v>
      </c>
      <c r="L7" s="11">
        <f>SUM(G7+E7)/I7</f>
        <v>0.68852459016393441</v>
      </c>
      <c r="M7" s="11">
        <f t="shared" ref="M7:M10" si="1">G7/I7</f>
        <v>0.22950819672131148</v>
      </c>
      <c r="N7" s="12"/>
    </row>
    <row r="8" spans="1:14" s="2" customFormat="1" ht="18" customHeight="1" x14ac:dyDescent="0.35">
      <c r="A8" s="4" t="s">
        <v>2</v>
      </c>
      <c r="B8" s="13">
        <v>8</v>
      </c>
      <c r="C8" s="13">
        <v>8</v>
      </c>
      <c r="D8" s="13">
        <v>7</v>
      </c>
      <c r="E8" s="13">
        <v>7</v>
      </c>
      <c r="F8" s="13">
        <v>1</v>
      </c>
      <c r="G8" s="13">
        <v>1</v>
      </c>
      <c r="H8" s="13">
        <f t="shared" si="0"/>
        <v>16</v>
      </c>
      <c r="I8" s="13">
        <f t="shared" si="0"/>
        <v>16</v>
      </c>
      <c r="L8" s="11">
        <f>SUM(G8+E8)/I8</f>
        <v>0.5</v>
      </c>
      <c r="M8" s="11">
        <f t="shared" si="1"/>
        <v>6.25E-2</v>
      </c>
      <c r="N8" s="14"/>
    </row>
    <row r="9" spans="1:14" s="2" customFormat="1" ht="18" customHeight="1" x14ac:dyDescent="0.35">
      <c r="A9" s="4" t="s">
        <v>3</v>
      </c>
      <c r="B9" s="13">
        <v>6</v>
      </c>
      <c r="C9" s="13">
        <v>6</v>
      </c>
      <c r="D9" s="13">
        <v>18</v>
      </c>
      <c r="E9" s="13">
        <v>18</v>
      </c>
      <c r="F9" s="13">
        <v>8</v>
      </c>
      <c r="G9" s="13">
        <v>8</v>
      </c>
      <c r="H9" s="13">
        <f t="shared" si="0"/>
        <v>32</v>
      </c>
      <c r="I9" s="13">
        <f t="shared" si="0"/>
        <v>32</v>
      </c>
      <c r="L9" s="11">
        <f>SUM(G9+E9)/I9</f>
        <v>0.8125</v>
      </c>
      <c r="M9" s="11">
        <f t="shared" si="1"/>
        <v>0.25</v>
      </c>
      <c r="N9" s="14"/>
    </row>
    <row r="10" spans="1:14" s="2" customFormat="1" ht="18" customHeight="1" x14ac:dyDescent="0.35">
      <c r="A10" s="4" t="s">
        <v>9</v>
      </c>
      <c r="B10" s="3">
        <f>B6+B7+B8+B9</f>
        <v>36</v>
      </c>
      <c r="C10" s="3">
        <f t="shared" ref="C10:G10" si="2">C6+C7+C8+C9</f>
        <v>36</v>
      </c>
      <c r="D10" s="3">
        <f t="shared" si="2"/>
        <v>57</v>
      </c>
      <c r="E10" s="3">
        <f t="shared" si="2"/>
        <v>57</v>
      </c>
      <c r="F10" s="3">
        <f t="shared" si="2"/>
        <v>23</v>
      </c>
      <c r="G10" s="3">
        <f t="shared" si="2"/>
        <v>23</v>
      </c>
      <c r="H10" s="3">
        <f t="shared" ref="H10" si="3">B10+D10+F10</f>
        <v>116</v>
      </c>
      <c r="I10" s="3">
        <f t="shared" ref="I10" si="4">I6+I7+I8+I9</f>
        <v>116</v>
      </c>
      <c r="L10" s="11">
        <f>SUM(E10+G10)/I10</f>
        <v>0.68965517241379315</v>
      </c>
      <c r="M10" s="11">
        <f t="shared" si="1"/>
        <v>0.19827586206896552</v>
      </c>
    </row>
    <row r="11" spans="1:14" x14ac:dyDescent="0.35">
      <c r="B11" s="17"/>
      <c r="C11" s="17"/>
      <c r="D11" s="17"/>
      <c r="E11" s="17"/>
      <c r="F11" s="17"/>
      <c r="G11" s="17"/>
      <c r="H11" s="17"/>
      <c r="I11" s="17"/>
    </row>
    <row r="13" spans="1:14" ht="18" customHeight="1" x14ac:dyDescent="0.35">
      <c r="A13" s="20" t="s">
        <v>11</v>
      </c>
      <c r="B13" s="20"/>
      <c r="C13" s="20"/>
      <c r="D13" s="20"/>
      <c r="E13" s="20"/>
      <c r="F13" s="20"/>
      <c r="G13" s="20"/>
      <c r="H13" s="20"/>
      <c r="I13" s="20"/>
    </row>
    <row r="14" spans="1:14" ht="18" customHeight="1" x14ac:dyDescent="0.35">
      <c r="A14" s="23"/>
      <c r="B14" s="21" t="s">
        <v>4</v>
      </c>
      <c r="C14" s="22"/>
      <c r="D14" s="21" t="s">
        <v>5</v>
      </c>
      <c r="E14" s="22"/>
      <c r="F14" s="21" t="s">
        <v>10</v>
      </c>
      <c r="G14" s="22"/>
      <c r="H14" s="21" t="s">
        <v>8</v>
      </c>
      <c r="I14" s="22"/>
    </row>
    <row r="15" spans="1:14" ht="18" customHeight="1" x14ac:dyDescent="0.35">
      <c r="A15" s="24"/>
      <c r="B15" s="3" t="s">
        <v>7</v>
      </c>
      <c r="C15" s="3" t="s">
        <v>6</v>
      </c>
      <c r="D15" s="3" t="s">
        <v>7</v>
      </c>
      <c r="E15" s="3" t="s">
        <v>6</v>
      </c>
      <c r="F15" s="3" t="s">
        <v>7</v>
      </c>
      <c r="G15" s="3" t="s">
        <v>6</v>
      </c>
      <c r="H15" s="3" t="s">
        <v>7</v>
      </c>
      <c r="I15" s="3" t="s">
        <v>6</v>
      </c>
    </row>
    <row r="16" spans="1:14" ht="18" customHeight="1" x14ac:dyDescent="0.35">
      <c r="A16" s="4" t="s">
        <v>0</v>
      </c>
      <c r="B16" s="10">
        <f>B6/B$10</f>
        <v>8.3333333333333329E-2</v>
      </c>
      <c r="C16" s="10">
        <f t="shared" ref="C16:I16" si="5">C6/C$10</f>
        <v>8.3333333333333329E-2</v>
      </c>
      <c r="D16" s="10">
        <f t="shared" si="5"/>
        <v>7.0175438596491224E-2</v>
      </c>
      <c r="E16" s="10">
        <f t="shared" si="5"/>
        <v>7.0175438596491224E-2</v>
      </c>
      <c r="F16" s="10">
        <f t="shared" si="5"/>
        <v>0</v>
      </c>
      <c r="G16" s="10">
        <f t="shared" si="5"/>
        <v>0</v>
      </c>
      <c r="H16" s="10">
        <f t="shared" si="5"/>
        <v>6.0344827586206899E-2</v>
      </c>
      <c r="I16" s="10">
        <f t="shared" si="5"/>
        <v>6.0344827586206899E-2</v>
      </c>
    </row>
    <row r="17" spans="1:9" ht="18" customHeight="1" x14ac:dyDescent="0.35">
      <c r="A17" s="4" t="s">
        <v>1</v>
      </c>
      <c r="B17" s="10">
        <f t="shared" ref="B17:I19" si="6">B7/B$10</f>
        <v>0.52777777777777779</v>
      </c>
      <c r="C17" s="10">
        <f t="shared" si="6"/>
        <v>0.52777777777777779</v>
      </c>
      <c r="D17" s="10">
        <f t="shared" si="6"/>
        <v>0.49122807017543857</v>
      </c>
      <c r="E17" s="10">
        <f t="shared" si="6"/>
        <v>0.49122807017543857</v>
      </c>
      <c r="F17" s="10">
        <f t="shared" si="6"/>
        <v>0.60869565217391308</v>
      </c>
      <c r="G17" s="10">
        <f t="shared" si="6"/>
        <v>0.60869565217391308</v>
      </c>
      <c r="H17" s="10">
        <f t="shared" si="6"/>
        <v>0.52586206896551724</v>
      </c>
      <c r="I17" s="10">
        <f t="shared" si="6"/>
        <v>0.52586206896551724</v>
      </c>
    </row>
    <row r="18" spans="1:9" ht="18" customHeight="1" x14ac:dyDescent="0.35">
      <c r="A18" s="4" t="s">
        <v>2</v>
      </c>
      <c r="B18" s="10">
        <f t="shared" si="6"/>
        <v>0.22222222222222221</v>
      </c>
      <c r="C18" s="10">
        <f t="shared" si="6"/>
        <v>0.22222222222222221</v>
      </c>
      <c r="D18" s="10">
        <f t="shared" si="6"/>
        <v>0.12280701754385964</v>
      </c>
      <c r="E18" s="10">
        <f t="shared" si="6"/>
        <v>0.12280701754385964</v>
      </c>
      <c r="F18" s="10">
        <f t="shared" si="6"/>
        <v>4.3478260869565216E-2</v>
      </c>
      <c r="G18" s="10">
        <f t="shared" si="6"/>
        <v>4.3478260869565216E-2</v>
      </c>
      <c r="H18" s="10">
        <f t="shared" si="6"/>
        <v>0.13793103448275862</v>
      </c>
      <c r="I18" s="10">
        <f t="shared" si="6"/>
        <v>0.13793103448275862</v>
      </c>
    </row>
    <row r="19" spans="1:9" ht="18" customHeight="1" x14ac:dyDescent="0.35">
      <c r="A19" s="4" t="s">
        <v>3</v>
      </c>
      <c r="B19" s="10">
        <f t="shared" si="6"/>
        <v>0.16666666666666666</v>
      </c>
      <c r="C19" s="10">
        <f t="shared" si="6"/>
        <v>0.16666666666666666</v>
      </c>
      <c r="D19" s="10">
        <f t="shared" si="6"/>
        <v>0.31578947368421051</v>
      </c>
      <c r="E19" s="10">
        <f t="shared" si="6"/>
        <v>0.31578947368421051</v>
      </c>
      <c r="F19" s="10">
        <f t="shared" si="6"/>
        <v>0.34782608695652173</v>
      </c>
      <c r="G19" s="10">
        <f t="shared" si="6"/>
        <v>0.34782608695652173</v>
      </c>
      <c r="H19" s="10">
        <f t="shared" si="6"/>
        <v>0.27586206896551724</v>
      </c>
      <c r="I19" s="10">
        <f t="shared" si="6"/>
        <v>0.27586206896551724</v>
      </c>
    </row>
    <row r="20" spans="1:9" ht="18" customHeight="1" x14ac:dyDescent="0.35">
      <c r="A20" s="5"/>
      <c r="B20" s="6"/>
      <c r="C20" s="6"/>
      <c r="D20" s="7"/>
      <c r="E20" s="7"/>
      <c r="F20" s="6"/>
      <c r="G20" s="6"/>
      <c r="H20" s="6"/>
      <c r="I20" s="7"/>
    </row>
    <row r="23" spans="1:9" ht="18" customHeight="1" x14ac:dyDescent="0.35"/>
    <row r="24" spans="1:9" s="2" customFormat="1" ht="18" customHeight="1" x14ac:dyDescent="0.35">
      <c r="A24"/>
      <c r="B24"/>
      <c r="C24"/>
      <c r="D24"/>
      <c r="E24"/>
      <c r="F24"/>
      <c r="G24"/>
      <c r="H24"/>
      <c r="I24"/>
    </row>
    <row r="25" spans="1:9" s="2" customFormat="1" ht="18" customHeight="1" x14ac:dyDescent="0.35">
      <c r="A25" s="15"/>
      <c r="B25" s="16"/>
      <c r="C25" s="16"/>
      <c r="D25" s="16"/>
      <c r="E25" s="16"/>
      <c r="F25" s="16"/>
      <c r="G25" s="16"/>
      <c r="H25" s="16"/>
      <c r="I25" s="16"/>
    </row>
    <row r="26" spans="1:9" s="2" customFormat="1" ht="18" customHeight="1" x14ac:dyDescent="0.35">
      <c r="A26" s="15"/>
      <c r="B26" s="16"/>
      <c r="C26" s="16"/>
      <c r="D26" s="16"/>
      <c r="E26" s="16"/>
      <c r="F26" s="16"/>
      <c r="G26" s="16"/>
      <c r="H26" s="16"/>
      <c r="I26" s="16"/>
    </row>
    <row r="27" spans="1:9" s="2" customFormat="1" ht="18" customHeight="1" x14ac:dyDescent="0.35">
      <c r="A27" s="15"/>
      <c r="B27" s="16"/>
      <c r="C27" s="16"/>
      <c r="D27" s="16"/>
      <c r="E27" s="16"/>
      <c r="F27" s="16"/>
      <c r="G27" s="16"/>
      <c r="H27" s="16"/>
      <c r="I27" s="16"/>
    </row>
    <row r="28" spans="1:9" s="2" customFormat="1" ht="18" customHeight="1" x14ac:dyDescent="0.35">
      <c r="A28" s="15"/>
      <c r="B28" s="16"/>
      <c r="C28" s="16"/>
      <c r="D28" s="16"/>
      <c r="E28" s="16"/>
      <c r="F28" s="16"/>
      <c r="G28" s="16"/>
      <c r="H28" s="16"/>
      <c r="I28" s="16"/>
    </row>
    <row r="29" spans="1:9" s="2" customFormat="1" ht="18" customHeight="1" x14ac:dyDescent="0.35">
      <c r="A29" s="15"/>
      <c r="B29" s="16"/>
      <c r="C29" s="16"/>
      <c r="D29" s="16"/>
      <c r="E29" s="16"/>
      <c r="F29" s="16"/>
      <c r="G29" s="16"/>
      <c r="H29" s="16"/>
      <c r="I29" s="16"/>
    </row>
    <row r="30" spans="1:9" s="2" customFormat="1" ht="18" customHeight="1" x14ac:dyDescent="0.35">
      <c r="A30" s="5"/>
      <c r="B30" s="8"/>
      <c r="C30" s="8"/>
      <c r="D30" s="9"/>
      <c r="E30" s="9"/>
      <c r="F30" s="8"/>
      <c r="G30" s="8"/>
      <c r="H30" s="8"/>
      <c r="I30" s="9"/>
    </row>
    <row r="31" spans="1:9" x14ac:dyDescent="0.35">
      <c r="A31" s="2"/>
      <c r="B31" s="2"/>
      <c r="C31" s="2"/>
      <c r="D31" s="2"/>
      <c r="E31" s="2"/>
      <c r="F31" s="2"/>
      <c r="G31" s="2"/>
      <c r="H31" s="2"/>
      <c r="I31" s="2"/>
    </row>
  </sheetData>
  <mergeCells count="14">
    <mergeCell ref="L4:L5"/>
    <mergeCell ref="M4:M5"/>
    <mergeCell ref="A1:G1"/>
    <mergeCell ref="A13:I13"/>
    <mergeCell ref="B14:C14"/>
    <mergeCell ref="D14:E14"/>
    <mergeCell ref="F14:G14"/>
    <mergeCell ref="H14:I14"/>
    <mergeCell ref="A14:A15"/>
    <mergeCell ref="B4:C4"/>
    <mergeCell ref="D4:E4"/>
    <mergeCell ref="F4:G4"/>
    <mergeCell ref="H4:I4"/>
    <mergeCell ref="A4:A5"/>
  </mergeCells>
  <pageMargins left="0.7" right="0.7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42315FF91480F41BB382630AFAFE163" ma:contentTypeVersion="17" ma:contentTypeDescription="Create a new document." ma:contentTypeScope="" ma:versionID="9cfac1401d4ee9c4b79011296ed9630a">
  <xsd:schema xmlns:xsd="http://www.w3.org/2001/XMLSchema" xmlns:xs="http://www.w3.org/2001/XMLSchema" xmlns:p="http://schemas.microsoft.com/office/2006/metadata/properties" xmlns:ns2="17dd376a-7703-4d16-8034-213cffa61642" xmlns:ns3="7ee85a2a-d933-4483-8446-7f50a3662221" targetNamespace="http://schemas.microsoft.com/office/2006/metadata/properties" ma:root="true" ma:fieldsID="50fbad787fc9e16995c65456a57b992b" ns2:_="" ns3:_="">
    <xsd:import namespace="17dd376a-7703-4d16-8034-213cffa61642"/>
    <xsd:import namespace="7ee85a2a-d933-4483-8446-7f50a366222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dd376a-7703-4d16-8034-213cffa6164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5" nillable="true" ma:taxonomy="true" ma:internalName="lcf76f155ced4ddcb4097134ff3c332f" ma:taxonomyFieldName="MediaServiceImageTags" ma:displayName="Image Tags" ma:readOnly="false" ma:fieldId="{5cf76f15-5ced-4ddc-b409-7134ff3c332f}" ma:taxonomyMulti="true" ma:sspId="a4514f55-2398-460d-b1d9-0db7fd9bad4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ee85a2a-d933-4483-8446-7f50a3662221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fe015ee8-dc21-4973-815c-26479bba58d5}" ma:internalName="TaxCatchAll" ma:showField="CatchAllData" ma:web="7ee85a2a-d933-4483-8446-7f50a366222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7ee85a2a-d933-4483-8446-7f50a3662221" xsi:nil="true"/>
    <lcf76f155ced4ddcb4097134ff3c332f xmlns="17dd376a-7703-4d16-8034-213cffa61642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ACA5F086-2DC0-4277-9A25-CBA2CD1C271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C70B7C2-E211-4FFB-8481-FB0CED1906A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7dd376a-7703-4d16-8034-213cffa61642"/>
    <ds:schemaRef ds:uri="7ee85a2a-d933-4483-8446-7f50a366222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AA0EE45-0443-4208-A856-62ED8D135666}">
  <ds:schemaRefs>
    <ds:schemaRef ds:uri="17dd376a-7703-4d16-8034-213cffa61642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7ee85a2a-d933-4483-8446-7f50a3662221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Summary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Teale Matthew</dc:creator>
  <cp:lastModifiedBy>Adrian Shaw</cp:lastModifiedBy>
  <cp:lastPrinted>2023-02-06T15:07:59Z</cp:lastPrinted>
  <dcterms:created xsi:type="dcterms:W3CDTF">2021-08-25T09:18:07Z</dcterms:created>
  <dcterms:modified xsi:type="dcterms:W3CDTF">2024-11-11T22:08:53Z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8588358-c3f1-4695-a290-e2f70d15689d_Enabled">
    <vt:lpwstr>true</vt:lpwstr>
  </property>
  <property fmtid="{D5CDD505-2E9C-101B-9397-08002B2CF9AE}" pid="3" name="MSIP_Label_c8588358-c3f1-4695-a290-e2f70d15689d_SetDate">
    <vt:lpwstr>2021-11-29T17:06:51Z</vt:lpwstr>
  </property>
  <property fmtid="{D5CDD505-2E9C-101B-9397-08002B2CF9AE}" pid="4" name="MSIP_Label_c8588358-c3f1-4695-a290-e2f70d15689d_Method">
    <vt:lpwstr>Privileged</vt:lpwstr>
  </property>
  <property fmtid="{D5CDD505-2E9C-101B-9397-08002B2CF9AE}" pid="5" name="MSIP_Label_c8588358-c3f1-4695-a290-e2f70d15689d_Name">
    <vt:lpwstr>Official – General</vt:lpwstr>
  </property>
  <property fmtid="{D5CDD505-2E9C-101B-9397-08002B2CF9AE}" pid="6" name="MSIP_Label_c8588358-c3f1-4695-a290-e2f70d15689d_SiteId">
    <vt:lpwstr>a1ba59b9-7204-48d8-a360-7770245ad4a9</vt:lpwstr>
  </property>
  <property fmtid="{D5CDD505-2E9C-101B-9397-08002B2CF9AE}" pid="7" name="MSIP_Label_c8588358-c3f1-4695-a290-e2f70d15689d_ActionId">
    <vt:lpwstr>a0e2f4e2-14d3-4eb5-9faf-45537c885c19</vt:lpwstr>
  </property>
  <property fmtid="{D5CDD505-2E9C-101B-9397-08002B2CF9AE}" pid="8" name="MSIP_Label_c8588358-c3f1-4695-a290-e2f70d15689d_ContentBits">
    <vt:lpwstr>0</vt:lpwstr>
  </property>
  <property fmtid="{D5CDD505-2E9C-101B-9397-08002B2CF9AE}" pid="9" name="ContentTypeId">
    <vt:lpwstr>0x010100642315FF91480F41BB382630AFAFE163</vt:lpwstr>
  </property>
  <property fmtid="{D5CDD505-2E9C-101B-9397-08002B2CF9AE}" pid="10" name="Order">
    <vt:r8>2438800</vt:r8>
  </property>
  <property fmtid="{D5CDD505-2E9C-101B-9397-08002B2CF9AE}" pid="11" name="MediaServiceImageTags">
    <vt:lpwstr/>
  </property>
</Properties>
</file>